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ALIDAD\Desktop\despplan forta\"/>
    </mc:Choice>
  </mc:AlternateContent>
  <bookViews>
    <workbookView xWindow="0" yWindow="0" windowWidth="21600" windowHeight="9630" activeTab="5"/>
  </bookViews>
  <sheets>
    <sheet name="OBJ 1" sheetId="4" r:id="rId1"/>
    <sheet name="OBJ 2" sheetId="5" r:id="rId2"/>
    <sheet name="OBJ 3" sheetId="6" r:id="rId3"/>
    <sheet name="OBJ 4" sheetId="9" r:id="rId4"/>
    <sheet name="OBJ 5" sheetId="10" r:id="rId5"/>
    <sheet name="INDICAD" sheetId="13" r:id="rId6"/>
    <sheet name="Instructivo" sheetId="14" r:id="rId7"/>
  </sheets>
  <calcPr calcId="162913"/>
</workbook>
</file>

<file path=xl/calcChain.xml><?xml version="1.0" encoding="utf-8"?>
<calcChain xmlns="http://schemas.openxmlformats.org/spreadsheetml/2006/main">
  <c r="Q22" i="5" l="1"/>
  <c r="Q19" i="5"/>
  <c r="Q15" i="5"/>
  <c r="Q14" i="5"/>
  <c r="Q10" i="5"/>
  <c r="Q9" i="5"/>
  <c r="Q89" i="4"/>
  <c r="Q90" i="4"/>
  <c r="Q87" i="4"/>
  <c r="Q63" i="4"/>
  <c r="Q62" i="4"/>
  <c r="Q59" i="4"/>
  <c r="Q58" i="4"/>
  <c r="Q51" i="4"/>
  <c r="Q52" i="4"/>
  <c r="Q50" i="4"/>
  <c r="Q44" i="4"/>
  <c r="Q43" i="4"/>
  <c r="G38" i="13" l="1"/>
  <c r="M8" i="13"/>
  <c r="M74" i="13"/>
  <c r="K74" i="13"/>
  <c r="I74" i="13"/>
  <c r="M72" i="13"/>
  <c r="K72" i="13"/>
  <c r="I72" i="13"/>
  <c r="M70" i="13"/>
  <c r="K70" i="13"/>
  <c r="I70" i="13"/>
  <c r="M68" i="13"/>
  <c r="K68" i="13"/>
  <c r="I68" i="13"/>
  <c r="M66" i="13"/>
  <c r="K66" i="13"/>
  <c r="I66" i="13"/>
  <c r="M64" i="13"/>
  <c r="K64" i="13"/>
  <c r="I64" i="13"/>
  <c r="M62" i="13"/>
  <c r="K62" i="13"/>
  <c r="I62" i="13"/>
  <c r="M60" i="13"/>
  <c r="K60" i="13"/>
  <c r="I60" i="13"/>
  <c r="M58" i="13"/>
  <c r="K58" i="13"/>
  <c r="I58" i="13"/>
  <c r="M56" i="13"/>
  <c r="K56" i="13"/>
  <c r="I56" i="13"/>
  <c r="M54" i="13"/>
  <c r="K54" i="13"/>
  <c r="I54" i="13"/>
  <c r="M52" i="13"/>
  <c r="K52" i="13"/>
  <c r="I52" i="13"/>
  <c r="M50" i="13"/>
  <c r="K50" i="13"/>
  <c r="I50" i="13"/>
  <c r="M48" i="13"/>
  <c r="K48" i="13"/>
  <c r="I48" i="13"/>
  <c r="M46" i="13"/>
  <c r="K46" i="13"/>
  <c r="I46" i="13"/>
  <c r="M44" i="13"/>
  <c r="K44" i="13"/>
  <c r="I44" i="13"/>
  <c r="M42" i="13"/>
  <c r="K42" i="13"/>
  <c r="I42" i="13"/>
  <c r="M40" i="13"/>
  <c r="K40" i="13"/>
  <c r="I40" i="13"/>
  <c r="M38" i="13"/>
  <c r="K38" i="13"/>
  <c r="I38" i="13"/>
  <c r="M36" i="13"/>
  <c r="K36" i="13"/>
  <c r="I36" i="13"/>
  <c r="M34" i="13"/>
  <c r="K34" i="13"/>
  <c r="I34" i="13"/>
  <c r="M32" i="13"/>
  <c r="K32" i="13"/>
  <c r="I32" i="13"/>
  <c r="M30" i="13"/>
  <c r="K30" i="13"/>
  <c r="I30" i="13"/>
  <c r="M28" i="13"/>
  <c r="K28" i="13"/>
  <c r="I28" i="13"/>
  <c r="M26" i="13"/>
  <c r="K26" i="13"/>
  <c r="I26" i="13"/>
  <c r="M24" i="13"/>
  <c r="K24" i="13"/>
  <c r="I24" i="13"/>
  <c r="M16" i="13"/>
  <c r="K16" i="13"/>
  <c r="I16" i="13"/>
  <c r="M14" i="13"/>
  <c r="K14" i="13"/>
  <c r="I14" i="13"/>
  <c r="M12" i="13"/>
  <c r="K12" i="13"/>
  <c r="I12" i="13"/>
  <c r="M10" i="13"/>
  <c r="K10" i="13"/>
  <c r="I10"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17" i="13"/>
  <c r="F16" i="13"/>
  <c r="F15" i="13"/>
  <c r="F14" i="13"/>
  <c r="F13" i="13"/>
  <c r="F12" i="13"/>
  <c r="F11" i="13"/>
  <c r="F10" i="13"/>
  <c r="F8" i="13"/>
  <c r="F9" i="13"/>
  <c r="Q20" i="5"/>
  <c r="Q48" i="6"/>
  <c r="Q22" i="6"/>
  <c r="Q21" i="6"/>
  <c r="Q24" i="6"/>
  <c r="Q27" i="6"/>
  <c r="Q30" i="6"/>
  <c r="Q29" i="6"/>
  <c r="Q41" i="6"/>
  <c r="Q18" i="6"/>
  <c r="Q17" i="6"/>
  <c r="Q15" i="6"/>
  <c r="Q14" i="6"/>
  <c r="Q13" i="6"/>
  <c r="Q10" i="6"/>
  <c r="Q11" i="6"/>
  <c r="Q9" i="6"/>
  <c r="O24" i="13" l="1"/>
  <c r="O26" i="13"/>
  <c r="O28" i="13"/>
  <c r="O30" i="13"/>
  <c r="O32" i="13"/>
  <c r="O34" i="13"/>
  <c r="O36" i="13"/>
  <c r="O38" i="13"/>
  <c r="O40" i="13"/>
  <c r="O42" i="13"/>
  <c r="O44" i="13"/>
  <c r="O46" i="13"/>
  <c r="O48" i="13"/>
  <c r="O50" i="13"/>
  <c r="O52" i="13"/>
  <c r="O54" i="13"/>
  <c r="O56" i="13"/>
  <c r="O58" i="13"/>
  <c r="O60" i="13"/>
  <c r="O62" i="13"/>
  <c r="O64" i="13"/>
  <c r="O66" i="13"/>
  <c r="O68" i="13"/>
  <c r="O70" i="13"/>
  <c r="O72" i="13"/>
  <c r="O74" i="13"/>
  <c r="O10" i="13"/>
  <c r="O12" i="13"/>
  <c r="O14" i="13"/>
  <c r="O16" i="13"/>
  <c r="G62" i="13" l="1"/>
  <c r="G64" i="13"/>
  <c r="G66" i="13"/>
  <c r="G68" i="13"/>
  <c r="G70" i="13"/>
  <c r="G72" i="13"/>
  <c r="G74" i="13"/>
  <c r="G52" i="13"/>
  <c r="G54" i="13"/>
  <c r="G56" i="13"/>
  <c r="G58" i="13"/>
  <c r="G60" i="13"/>
  <c r="G42" i="13"/>
  <c r="G44" i="13"/>
  <c r="G46" i="13"/>
  <c r="G48" i="13"/>
  <c r="G50" i="13"/>
  <c r="G34" i="13"/>
  <c r="G36" i="13"/>
  <c r="G40" i="13"/>
  <c r="G24" i="13"/>
  <c r="G26" i="13"/>
  <c r="G28" i="13"/>
  <c r="G30" i="13"/>
  <c r="G32" i="13"/>
  <c r="G10" i="13"/>
  <c r="G12" i="13"/>
  <c r="G14" i="13"/>
  <c r="G16" i="13"/>
  <c r="O8" i="13"/>
  <c r="K8" i="13"/>
  <c r="I8" i="13"/>
  <c r="G8" i="13"/>
  <c r="Q44" i="6"/>
  <c r="Q9" i="4"/>
</calcChain>
</file>

<file path=xl/sharedStrings.xml><?xml version="1.0" encoding="utf-8"?>
<sst xmlns="http://schemas.openxmlformats.org/spreadsheetml/2006/main" count="1587" uniqueCount="511">
  <si>
    <t>ESTRATEGIAS</t>
  </si>
  <si>
    <t>ACCIÓN TÁCTICA</t>
  </si>
  <si>
    <t>CRONOGRAMA</t>
  </si>
  <si>
    <t>1.1.1 Implementación y desarrollo de la Gestión Descentralizada de Recursos Humanos en Salud</t>
  </si>
  <si>
    <t xml:space="preserve">1.1.1.1 </t>
  </si>
  <si>
    <t>GN</t>
  </si>
  <si>
    <t>GR</t>
  </si>
  <si>
    <t>GL</t>
  </si>
  <si>
    <t>1.1.1.2</t>
  </si>
  <si>
    <t>UNIDAD DE MEDIDA</t>
  </si>
  <si>
    <t>Plan</t>
  </si>
  <si>
    <t>Documentos</t>
  </si>
  <si>
    <t>Plan e informes</t>
  </si>
  <si>
    <t>1.1.2.1</t>
  </si>
  <si>
    <t>1.1.2.2</t>
  </si>
  <si>
    <t>1.1.3.1</t>
  </si>
  <si>
    <t>Elaboración del análisis situacional de la gestión de recursos humanos de forma periódica e incorporación del diagnóstico en la determinación de acciones para la gestión descentralizada de recursos humanos.</t>
  </si>
  <si>
    <t>1.1.3.2</t>
  </si>
  <si>
    <t>Determinación de brechas de recursos humanos en salud en las IPRESS del primer nivel de atención, acorde con las necesidades de salud de la población.</t>
  </si>
  <si>
    <t>Elaboración, aprobación e implementación de un plan de dotación de recursos humanos en salud para las IPRESS del primer nivel de atención en el marco del MAIS-BFC.</t>
  </si>
  <si>
    <t>1.1.3.3</t>
  </si>
  <si>
    <t>1.1.4.1</t>
  </si>
  <si>
    <t>1.1.4.2</t>
  </si>
  <si>
    <t>1.1.4.3</t>
  </si>
  <si>
    <t>1.1.4.4</t>
  </si>
  <si>
    <t>N°</t>
  </si>
  <si>
    <t>Nivel de cumplimiento</t>
  </si>
  <si>
    <t>META SEGÚN NIVEL DE GOBIERNO</t>
  </si>
  <si>
    <t>RESPONSABLE SEGÚN NIVEL DE GOBIERNO</t>
  </si>
  <si>
    <t>ACCIONES A REALIZAR EN EL MARCO DEL FORTALECIMIENTO DEL PRIMER NIVEL DE ATENCIÓN</t>
  </si>
  <si>
    <t>X</t>
  </si>
  <si>
    <t>LÍNEA ESTRATÉGICA 1.1 : RECURSO HUMANO</t>
  </si>
  <si>
    <t>Diseño de un Plan de Implementación de Gestión Descentralizada de Recursos Humanos en el marco de la Atención Integral de Salud con enfoque de APS renovada.</t>
  </si>
  <si>
    <t>Incorporar en la agenda política de los espacios de concertación regional y local el modelo de Gestión Descentralizada de Recursos Humanos.</t>
  </si>
  <si>
    <t xml:space="preserve">1.1.2. Diseño e implementación de la gestión de la Salud Ocupacional de los trabajadores en el Primer Nivel de Atención y trabajadores de otros sectores. </t>
  </si>
  <si>
    <t>Diseño de un Plan de Salud Ocupacional de los trabajadores de salud del primer nivel de atención contemplado en el Plan Operativo, en el marco de la Atención Integral de Salud con enfoque de APS - R.</t>
  </si>
  <si>
    <t>Disposiciones de medidas de protección laboral para el trabajador enfatizando: protección contra enfermedades ocupacionales, medidas de protección biológica, vigilancia de accidentes punzocortantes, evaluación de las medidas de respuesta.</t>
  </si>
  <si>
    <t>Red/Micro</t>
  </si>
  <si>
    <t>1.1.3. Fortalecimiento de gestión y planificación estratégica de la Gestión de los Recursos Humanos, en el marco del AUS y Descentralización.</t>
  </si>
  <si>
    <t>1.1.4. Generación e implementación de estrategias para la mejora del clima organizacional en los establecimientos de salud.</t>
  </si>
  <si>
    <t>Diseño de proyectos mejora continua del Clima Organizaciónal del personal de salud.</t>
  </si>
  <si>
    <t>Disponer de acciones de bienestar social orientadas al desarrollo integral del personal de la salud.</t>
  </si>
  <si>
    <t>Disponer de mecanismos de participación de los trabajadores en la gestión del establecimiento de salud.</t>
  </si>
  <si>
    <t>Disponer de espacios de información y comunicación con el personal en forma permanente.</t>
  </si>
  <si>
    <t>1.1.5 Implementación y fortalecimiento de las capacidades del personal de salud en el uso de herramientas e intrumentos para el abordaje de la atención integral basada en salud familiar y comunitaria.</t>
  </si>
  <si>
    <t>1.1.5.1</t>
  </si>
  <si>
    <t>Incorporar en el Plan de Desarrollo de Capacidades la actividad educativa de Uso de Historia Clínica por etapa de vida, carpeta familiar, GPC.</t>
  </si>
  <si>
    <t>Proyectos</t>
  </si>
  <si>
    <t>1.1.6 Implementación de planes de Asistencia Técnica para la promoción de la salud, prevención de daños y prestación.</t>
  </si>
  <si>
    <t>1.1.6.1</t>
  </si>
  <si>
    <t>Contar con un plan de asistencia técnica enfatizando las áreas educacionales críticas de acuerdo a las necesidades de los establecimientos de salud para el corto y mediano plazo en el marco de la descentralización, la AIS con enfoque de APS renovada.</t>
  </si>
  <si>
    <t>1.1.6.2</t>
  </si>
  <si>
    <t>1.1.6.3</t>
  </si>
  <si>
    <t>Disponer de paquetes de asistencia técnica en promoción de la salud, prevención de riesgos y daños y prestación.</t>
  </si>
  <si>
    <t>Desarrollar el sistema de información de asistencia técnica en salud de acuerdo al modelo de atención integral.</t>
  </si>
  <si>
    <t>1.1.6.4</t>
  </si>
  <si>
    <t>Disponer de la evaluación de la asistencia técnica</t>
  </si>
  <si>
    <t>1.1.7 Implementación de estrategias para incorporar en la agenda de los niveles de gobierno regional y local las intervenciones en gestión de Recursos Humanos.</t>
  </si>
  <si>
    <t>1.1.7.1</t>
  </si>
  <si>
    <t>Agendar el tema de Recursos Humanos en los espacios de desarrollo regional y local. Se encuentra incorporado en el plan de Desarrollo Local intervenciones relacionadas a estrategias de Recursos Humanos en Salud.</t>
  </si>
  <si>
    <t>1.1.8 Fortalecimiento de las capaciddes con criterio de equidad a gerentes y jefes de redes de servicios de salud, microrredes y equipos de salud en aspectos de Gerencia y Gobierno en Salud y Atención Integral con enfoque de APS renovada.</t>
  </si>
  <si>
    <t>1.1.8.1</t>
  </si>
  <si>
    <t>Disponer de un Plan de Desarrollo de Capacidades en Salud en el marco de la Descentralización,, Aseguramiento Universal y la AIS con enfoque de salud familiar.</t>
  </si>
  <si>
    <t>1.1.8.2</t>
  </si>
  <si>
    <t>Disponer del Plan Básico Esencial de Capacitación para la atención materna infantil.</t>
  </si>
  <si>
    <t>1.1.8.3</t>
  </si>
  <si>
    <t>Disponer de Programas Estratégicos de Capacitación (PREG, CIRHUS, PREC, Diplomatura y Especialización Salud Familiar).</t>
  </si>
  <si>
    <t>1.1.8.4</t>
  </si>
  <si>
    <t>1.1.8.5</t>
  </si>
  <si>
    <t>Disponer de una mesa de trabajo para implementar el plan de Desarrollo de Capacidades con la Universidad, SERVIR, Cooperación Externa según nivel.</t>
  </si>
  <si>
    <t>Disponer de sedes docentes para la capacitación en servicio en centros modelos de AIS calificadas y acreditadas de acuerdo a normatividad.</t>
  </si>
  <si>
    <t>1.1.8.6</t>
  </si>
  <si>
    <t>1.1.8.7</t>
  </si>
  <si>
    <t>Disponer de un Sistema de Información de Desarrollo de Capacidades</t>
  </si>
  <si>
    <t>1.1.8.8</t>
  </si>
  <si>
    <t>Creación de la Escuela de Salud Pública.</t>
  </si>
  <si>
    <t>LÍNEA ESTRATÉGICA 1.2 : ACCESO A MEDICAMENTOS</t>
  </si>
  <si>
    <t>1.2.1 Desarrollo de Mecanismos para fortalecer la gestión de suministro de productos farmacéuticos, dispositivos médicos y productos sanitarios, a nivel local, regional y nacional.</t>
  </si>
  <si>
    <t>1.2.1.1</t>
  </si>
  <si>
    <t>Desarrollar acciones para una adecuada gestión de la información de productos farmaceúticos, dispositivos médicos y productos sanitarios.</t>
  </si>
  <si>
    <t>1.2.1.2</t>
  </si>
  <si>
    <t>Fortalecer las competencias del Recurso Humano (RRHH) para la gestión administrativa y sanitaria regional y local de productos farmacéuticos, dispositivos médicos y productos sanitarios.</t>
  </si>
  <si>
    <t>1.2.2.1</t>
  </si>
  <si>
    <t>Realizar acciones de sensibilización y abogacía en los gobiernos regionales para que los servicios farmacéuticos del subsector público MINSA sean considerados servicios de interés en salud pública y reciban financiamiento del tesoro público.</t>
  </si>
  <si>
    <t>1.2.2.2</t>
  </si>
  <si>
    <t>Realizar la gestión para que los servicios farmacéuticos del subsector público MINSA sean considerados servicios de interés en salud pública y reciban financiamiento del tesoro público.</t>
  </si>
  <si>
    <t>1.2.3 Organización de los servicios farmacéuticos para la adecuada provisión, almacenamiento, dispensación y expendio de productos farmacéuticos que garanticen su uso racional y seguridad del paciente en el marco del AUS y descentralización.</t>
  </si>
  <si>
    <t>1.2.3.1</t>
  </si>
  <si>
    <t>1.2.3.2</t>
  </si>
  <si>
    <t>1.2.3.3</t>
  </si>
  <si>
    <t>1.2.3.4</t>
  </si>
  <si>
    <t>Diseñar la organización y funcionamiento de los establecimientos farmacéuticos en las regiones de salud para una adecuada provisión de servicios farmacéuticos, tanto del sector público como privado.</t>
  </si>
  <si>
    <t>Implementar el modelo de organización y funcionamiento de los establecimientos farmaceúticos en las regiones de salud para una adecuada provisión de servicios farmacéuticos, tanto en el sector público como privado.</t>
  </si>
  <si>
    <t>Desarrollar acciones para una gestión eficiente del suministro de productos farmacéuticos, dispositivos médicos y productos sanitarios, según la organización de los establecimientos farmacéuticos en el ámbito regional.</t>
  </si>
  <si>
    <t>Desarrollar acciones para el uso racional de productos farmacéuticos según la organización de los esablecimientos farmacéuticos en el ámbito regional.</t>
  </si>
  <si>
    <t>1.2.4 Fortalecimiento del acceso a productos farmacéuticos, dispositivos médicos y productos sanitarios de oferta limitada, ausente o por efectos de las patentes para garantizar un adecuado abastecimiento y uso racional.</t>
  </si>
  <si>
    <t>1.2.4.1</t>
  </si>
  <si>
    <t>Desarrollar estudios sobre la oferta limitada, ausente o por efectos de las patentes de productos farmacéuticos, dispositivos médicos y productos sanitarios.</t>
  </si>
  <si>
    <t>1.2.4.2</t>
  </si>
  <si>
    <t>Desarrollar acciones y estrategias para mejorar el acceso a productos farmacéuticos, dispositivos médicos y productos sanitarios de oferta limitada, ausente o por efectos de las patentes.</t>
  </si>
  <si>
    <t>1.2.4.3</t>
  </si>
  <si>
    <t xml:space="preserve">Implementar acciones y estrategias orientadas a mejorar el acceso a productos farmacéuticos, dispositivos médicos y productos sanitarios de oferta limitada, ausente o por efectos de las patentes. </t>
  </si>
  <si>
    <t>1.2.5 Fortalecimiento de la articulación sectorial, multisectorial y comunitaria de las competencias regionales y locales para reducir el comercio ilegal, contrabando y falsificación de productos farmacéuticos, dispositivos médicos y productos sanitarios.</t>
  </si>
  <si>
    <t>1.2.5.1</t>
  </si>
  <si>
    <t>1.2.5.2</t>
  </si>
  <si>
    <t>Desarrollar acciones y estrategias para fortalecer la articulación sectorial y multisectorial a nivel regional y local, para reducir el comercio ilegal, contrabando y falsificación de productos farmacéuticos, dispositivos médicos y productos sanitarios.</t>
  </si>
  <si>
    <t>Desarrollar acciones de lucha contra el comercio ilegal, contrabando y falsificación,de productos farmacéuticos, dispositivos médicos y productos sanitarios.</t>
  </si>
  <si>
    <t>1.2.6 Desarrollo del enfoque de responsabilidad social a nivel de proveedores y distribuidores de productos farmacéuticos, dispositivos médicos y productos sanitarios.</t>
  </si>
  <si>
    <t>1.2.6.1</t>
  </si>
  <si>
    <t>1.2.6.2</t>
  </si>
  <si>
    <t>Realizar estudios y levantar línea de base de la responsabilidad social asumida, actualmente, por los proveedores y distribuidores de productos farmacéuticos, dispositivos médicos y productos sanitarios.</t>
  </si>
  <si>
    <t xml:space="preserve">Desarrollar acciones de sensibilización y abogacía con los actores sociales, políticos y técnicos claves para promover el enfoque de responsabilidad social a nivel de proveedores y distribuidores de productos farmacéuticos y dispositivos médicos. </t>
  </si>
  <si>
    <t>1.2.6.3</t>
  </si>
  <si>
    <t>Promover el enfoque de responsabilidad social a los proveedores y distribuidores de productos
farmacéuticos, dispositivos médicos y productos sanitariosores y ds</t>
  </si>
  <si>
    <t>1.2.7 Fortalecimiento del fondo rotatorio para la operatividad del SISMED a nivel regional y local.</t>
  </si>
  <si>
    <t>1.2.7.1</t>
  </si>
  <si>
    <t xml:space="preserve">Realizar estudios de la estructura de costos de la gestión de suministro de productos farmacéuticos,
dispositivos médicos y productos sanitarios en el ámbito nacional, regional y local. </t>
  </si>
  <si>
    <t>1.2.7.2</t>
  </si>
  <si>
    <t xml:space="preserve"> Realizar acciones de sensibilización y abogacía a nivel de los gobiernos regionales para fortalecer el fondo rotatorio del Sistema de Suministro de productos farmacéuticos, dispositivos médicos y productos sanitarios.</t>
  </si>
  <si>
    <t>1.2.7.3</t>
  </si>
  <si>
    <t>Implementar estrategias orientadas a la revitalización del fondo rotatorio del Sistema de Suministro de productos farmacéuticos, dispositivos médicos y productos sanitarios en el ámbito nacional y regional.</t>
  </si>
  <si>
    <t>LÍNEA ESTRATÉGICA 1.3 : GESTIÓN ARTICULADA DE LOS SERVICIOS DE SALUD</t>
  </si>
  <si>
    <t>1.3.1 Establecere alianzas estratégicas entre la Autoridad Sanitaria Regional con la Red de establecimientos del primer nivel de atención y los establecimientos del segundo y tercer nivel de atención en aspectos de planeamiento estratégico.</t>
  </si>
  <si>
    <t>1.3.1.1</t>
  </si>
  <si>
    <t>La Autoridad Sanitaria Regional debe iniciar este proceso de planeamiento estratégico convocando a los prestadores y a la sociedad civil.</t>
  </si>
  <si>
    <t>Definir el marco conceptual, metodológico e instrumental para el planeamiento estratégico participativo e integral.</t>
  </si>
  <si>
    <t>1.3.1.2</t>
  </si>
  <si>
    <t>Definir compromisos entre todos los actores involucrados, prestadores, usuarios, proveedores de alcanzar resultados
sanitarios estratégicos y operativos.</t>
  </si>
  <si>
    <t>1.3.1.3</t>
  </si>
  <si>
    <t>Diseñar y suscribir convenios de Acuerdos de gestión entre los actores involucrados, enmarcados en las prioridades
sanitarias y sociales del ámbito territorial correspondiente</t>
  </si>
  <si>
    <t>1.3.1.4</t>
  </si>
  <si>
    <t>1.3.2 Asegurar la implementación de los planes estratégicos a través de la aprobación de los planes operativos anuales que incluya fuentes de financiamiento local, regional y la cooperación externa.</t>
  </si>
  <si>
    <t>1.3.2.1</t>
  </si>
  <si>
    <t>Diseñar planes intergubernamentales que aseguren su viabilidad política, social y económica.</t>
  </si>
  <si>
    <t>Promover el trabajo en equipo con la sociedad civil, prestadores y demás actores involucrados en salud en el cumplimiento de las acciones programadas.</t>
  </si>
  <si>
    <t>Reconocer y motivar el cumplimiento de metas a través de política de incentivos y estímulos a todo el personal involucrado.</t>
  </si>
  <si>
    <t>1.3.2.2</t>
  </si>
  <si>
    <t>1.3.2.3</t>
  </si>
  <si>
    <t>1.3.3 Diseñar un sistema de control gerencial que articule el desempeño del primer nivel de atención y los establecimientos del segúndo y tercer nivel de atención (hospitalarios) y la DIRESA/GERESA/DISA según rol que le corresponda acorde a la normatividad vigente.</t>
  </si>
  <si>
    <t>1.3.3.1</t>
  </si>
  <si>
    <t>Diseñar instrumentos integrales de medición del desempeño de los servicios de salud en el primer nive de atención y su articulación con el segundo y tercer nivel de atención con énfasis en la atencion primaria de la salud.</t>
  </si>
  <si>
    <t>1.3.3.2</t>
  </si>
  <si>
    <t>Fortalecer la calidad y oportunidad de la fuente de información, a través de la mejora de sus procesos y modernización de sus herramientas e instrumentos para automatizar la información.</t>
  </si>
  <si>
    <t>Instrumentos</t>
  </si>
  <si>
    <t>1.3.4 Implementación del Plan Rector de Inversión Pública en Salud con énfasis en Atención Primaria de Salud Renovada, articulando con los diferentes niveles de gobierno.</t>
  </si>
  <si>
    <t>1.3.4.1</t>
  </si>
  <si>
    <t>Actualización de la Categorización de los establecimientos de salud para generar los proyectos de inversión pública en salud con criterio de equidad y énfasis en el primer nivel de atención.</t>
  </si>
  <si>
    <t>1.3.4.2</t>
  </si>
  <si>
    <t>1.3.4.3</t>
  </si>
  <si>
    <t>Priorizar la implementación del Plan Rector en los establecimientos de salud con mayores brechas de infraestructura y equipamiento y necesidades de salud.</t>
  </si>
  <si>
    <t>Alinear los presupuestos internos y externos en función al Plan Rector de Inversión Pública en Salud y en correspondencia con el PNFPNA.</t>
  </si>
  <si>
    <t>LÍNEA ESTRATÉGICA 1.4 : SISTEMA INTEGRADO DE INFORMACIÓN GERENCIAL</t>
  </si>
  <si>
    <t>1.4.1 Modernización de la gestión del sistema de información en salud en los diferentes niveles de atención: (Organización, Equipamiento, recurso humano capacitados, estandarización de procesos: herramientas informáticas, instrumentos registro, acopio, control de calidad, de envío y recepción de la información).</t>
  </si>
  <si>
    <t>1.4.1.1</t>
  </si>
  <si>
    <t>Mejorar la capacidad de gestión institucional en el nivel local, dotándoles de herramientas estandarizadas necesarias para el registro, acopio, control de caldiad, envío y recepción de la información.</t>
  </si>
  <si>
    <t>Diseño de un Balanced Scordcard (tablero de comando integral) que contenga información estratégica para la toma de decisiones con oportunidad y eficiencia.</t>
  </si>
  <si>
    <t>Equipar con sistema informático y equipo de cómputo, internet progresivamente los establecimientos del primer nivel de atención.</t>
  </si>
  <si>
    <t>Modernizar el sistema HIS-MIS en función del nuevo modelo de atención integral basado en familia y comunidad, priorizando las actividades preventivo promocionales.</t>
  </si>
  <si>
    <t>1.4.1.2</t>
  </si>
  <si>
    <t>1.4.1.3</t>
  </si>
  <si>
    <t>1.4.1.4</t>
  </si>
  <si>
    <t>1.4.2 Diseño, actualización e implementación de la Ficha Familiar, en el contexto del nuevo modelo de atención basado en familia y comunidad.</t>
  </si>
  <si>
    <t>1.4.2.1</t>
  </si>
  <si>
    <t>Diseño del formato de aplicación de la ficha familiar, que recoja el diagnóstico de salud y social de la persona, familia y comunidad.</t>
  </si>
  <si>
    <t>Validacion técnica y social de la Ficha Familiar por el nivel operativo.</t>
  </si>
  <si>
    <t>Sensibilización y capacitación en usos de la Ficha Familiar al equipo de salud de familia y comunidad.</t>
  </si>
  <si>
    <t>1.4.2.2</t>
  </si>
  <si>
    <t>1.4.2.3</t>
  </si>
  <si>
    <t>1.4.3 Institucionalizar la aplicación de la Guía de Desempeño del Primer Nivel de Atención.</t>
  </si>
  <si>
    <t>1.4.3.1</t>
  </si>
  <si>
    <t>Transferencia de competencias teórico práctico a las DIRESAS de la Guía de Desempeño del Primer Nivel de Atención.</t>
  </si>
  <si>
    <t>Formalizar la aplicación del Instrumento de medición de desempeño del Primer Nivel de Atención en el nivel nacional, regional y local.</t>
  </si>
  <si>
    <t>1.4.3.2</t>
  </si>
  <si>
    <t>Aplicación periódica del Instrumento de medición del desempeño del Primer Nivel de Atención por la DIRESA, y Red de Servicios de Salud.</t>
  </si>
  <si>
    <t>1.4.3.3</t>
  </si>
  <si>
    <t>1.4.4 Incorporar en el sistema HIS MIS el nuevo enfoque de atención integral basado en familia y comunidad para el registro de las actividades intramurales y extramurales.</t>
  </si>
  <si>
    <t>1.4.4.1</t>
  </si>
  <si>
    <t>Formalizar el diseño de una nueva versión del sistema HIS MIS enmarcado en el AUS y con énfasis en la atención integral de salud basado en familia y comunidad.</t>
  </si>
  <si>
    <t>1.4.4.2</t>
  </si>
  <si>
    <t>Actualización del sistema de registro del HIS MIS, que priorice e incorpore actividades preventiva promocionales no prevista, en el mrco de la APS - R basada en Familia y Comunidad.</t>
  </si>
  <si>
    <t>OBJETIVO ESPECIFICO 2: ADECUAR LA ORGANIZACIÓN DE LOS SERVICIOS DE SALUD A LAS NECESIDADES Y DEMANDAS DE  LA POBLACIÓN.</t>
  </si>
  <si>
    <t>LÍNEA ESTRATÉGICA 2.1 : ORGANIZACIÓN DE LOS SERVICIOS DE SALUD BAJO LOS PRINCIPIO DE INTEGRALIDAD, ACCESIBILIDAD Y ACEPTABILIDAD.</t>
  </si>
  <si>
    <t>2.1.1 Organización de redes funcionales de atención en el ámbito regional que incorpore en forma progresiva a todos los profesionales, en el marco del Aseguramiento Universal de Salud (AUS).</t>
  </si>
  <si>
    <t>2.1.1.1</t>
  </si>
  <si>
    <t>Fortalecimiento del proceso de registro y actualización de datos de los establecimientos de salud en el Registro Nacional de Establecimientos de Salud y servicios médicos de Apoyo (RENAES).</t>
  </si>
  <si>
    <t>2.1.1.2</t>
  </si>
  <si>
    <t>Fortalecimiento de las Inspecciones Sanitarias de los establecimientos de salud, que incluya la verificación de la categoría asignada.</t>
  </si>
  <si>
    <t xml:space="preserve">2.1.2 Reorientación de la organización interna  de los servicios de salud para el desarrollo social con enfoque de interculturalidad, enfoque de género y derechos. </t>
  </si>
  <si>
    <t>2.1.2.1</t>
  </si>
  <si>
    <t>Fortalecimiento de la organización de los servicios de salud para la prestación en el marco de AIS por etapas de vida con enfoque de interculturalidad, género y derechos.</t>
  </si>
  <si>
    <t>2.1.2.2</t>
  </si>
  <si>
    <t>Implementación de los flujogramas, señalización, cartera de servicios, horarios diferenciados, entre otros, para la atención integral de salud, en el marco de AIS por etapas de vida.</t>
  </si>
  <si>
    <t>2.1.2.3</t>
  </si>
  <si>
    <t>Fortalecimiento de los procesos logísticos para garantizar la disponibilidad permanente de instrumentos de registro: (historia clínica, registro de atención , formato de atención AUS, instrumentos de seguimiento, tarjeta del usuario), documentos técnicos normativos (normas técnicas de salud, guías de práctica clínica) por etapas de vid, para garantizar la atención  estandarizada en el marco de AIS:</t>
  </si>
  <si>
    <t>2.1.2.4</t>
  </si>
  <si>
    <t>Fortalecer los procesos de monitoreo de la atención, a través de la revisión sistematizada de las historias clínicas para garantizar el cumplimiento de las guías de práctica clínica.</t>
  </si>
  <si>
    <t xml:space="preserve">2.1.3 Diseño e implementación del sistema nacional de referencia y contrarreferencia en el marco del Aseguramiento Universal de Salud (AUS). Incluye: Mapa de flujos para emergencias, consulta externa, apoyo al diagnóstico y hospitalización. Red de transporte y comunicación) </t>
  </si>
  <si>
    <t>2.1.3.1</t>
  </si>
  <si>
    <t>Fortalecimiento de la Red de Transporte y Red de Comunicaciones del Sistema Nacional de Referencias y Contrarreferencias.</t>
  </si>
  <si>
    <t>2.1.3.2</t>
  </si>
  <si>
    <t>2.1.3.3</t>
  </si>
  <si>
    <t>Elaboración y actualización de la cartera de servicios de los establecimientos de salud por niveles de atención.</t>
  </si>
  <si>
    <t>Formulación de los Mapas de Flujos de referencia y contrarreferencia (emergencias, consulta externa, apoyo al diagnóstico, hospitalización), que incorporan IPRESS y IAFAS.</t>
  </si>
  <si>
    <t>2.1.4 Organización e implementación de áreas: Emergencia/Urgencia, Apoyo al Diagnóstico, Internamiento, según categoría de establecimiento de salud.</t>
  </si>
  <si>
    <t>2.1.4.1</t>
  </si>
  <si>
    <t>Implementación de la señalizacion y acceso al tópico o área de emergencia.</t>
  </si>
  <si>
    <t>2.1.4.2</t>
  </si>
  <si>
    <t>Promover el cumplimiento de las medidas de prevención de infecciones e incorporarlo como línea de acción al Plan Regional de Salud.</t>
  </si>
  <si>
    <t>2.1.4.3</t>
  </si>
  <si>
    <t>Elaboración e implementación de registros e instrumentos estandarizados para la atención de urgencias/emergencias, área de internamiento y apoyo al diagnóstico.</t>
  </si>
  <si>
    <t>Dotación de equipamiento, medicamentos e insumos y ropa de cama.</t>
  </si>
  <si>
    <t>2.1.5 Implementación y fortalecimiento del Sistema de Vigilancia, Prevención y Control de Infecciones asociadas a la atención sanitaria en el Primer Nivel de Atención y los procesos de bioseguridad en el marco de la prevención de infecciones.</t>
  </si>
  <si>
    <t>2.1.5.1</t>
  </si>
  <si>
    <t>Formulación e implementación de los Planes regionales y locales de Vigilancia, Prevención y Control de Infecciones asociadas a la atención sanitaria.</t>
  </si>
  <si>
    <t>2.1.5.2</t>
  </si>
  <si>
    <t>2.1.5.3</t>
  </si>
  <si>
    <t>Capacitación del recurso humano en los procesos de Vigilancia, Prevención y Control de Infecciones.</t>
  </si>
  <si>
    <t>2.1.5.4</t>
  </si>
  <si>
    <t>Difusión de las medidas de bioseguridad: técnica correcta de lavado de manos, uso de equipos de protección personal y manejo de residuos punzocortantes.</t>
  </si>
  <si>
    <t>2.1.5.5</t>
  </si>
  <si>
    <t>Diseñar estrategias para mejorar la adherencia del personal de salud al cumplimiento de las medidas de bioseguridad.</t>
  </si>
  <si>
    <t>2.1.5.6</t>
  </si>
  <si>
    <t>Dotación de insumos de lavado de manos y equipos de protección personal en cantidad suficiente.</t>
  </si>
  <si>
    <t>2.1.1.3</t>
  </si>
  <si>
    <t>Fomento de la conformación del Comité de articulación y funcionamiento de la Red Funcional de Atención regional con participación de los prestadores y las IAFAS</t>
  </si>
  <si>
    <t>2.1.6 Fortalecimiento de la orgnización para la prestación de Atención Integral de Salud mediante la oferta móvil en poblaciones excluidas y dispersas con enfoque de interculturalidad basado en familia y comunidad.</t>
  </si>
  <si>
    <t>2.1.6.1</t>
  </si>
  <si>
    <t>Elaboración del Registro de Poblaciones Excluidas y Dispersas del ámbito regional y oficialización por parte del Gobierno Regional correspondiente según normatividad vigente.</t>
  </si>
  <si>
    <t>2.1.6.2</t>
  </si>
  <si>
    <t>Formulación del Plan Anual de Intervención a Poblaciones Excluidas y Dispersas del nivel regional, según normatividad vigente y articulacion del mismo con el Plan Regional de Salud.</t>
  </si>
  <si>
    <t>2.1.6.3</t>
  </si>
  <si>
    <t>Formulación e implementación de la Cartera de Servicios de los Equipos de Atención de las Poblaciones Excluidas y Dispersas.</t>
  </si>
  <si>
    <t>2.1.7 Organización interna de los Equipos Básicos de Salud Familiar y Comunitaria.</t>
  </si>
  <si>
    <t>2.1.7.1</t>
  </si>
  <si>
    <t>Conformación de Equipos básicos de salud familiar y comunitaria.</t>
  </si>
  <si>
    <t>2.1.7.2</t>
  </si>
  <si>
    <t>2.1.7.3</t>
  </si>
  <si>
    <t>Delimitación territorial y sectorización para el plan de intervención.</t>
  </si>
  <si>
    <t>Adscripción de las familias a intervenir según la capacidad de respuesta y disponibilidad de recursos.</t>
  </si>
  <si>
    <t>2.1.7.4</t>
  </si>
  <si>
    <t>2.1.7.5</t>
  </si>
  <si>
    <t>Determinar el diagnóstico de necesidades de salud y otros aspectos relacionados a partir de la aplicación de la ficha familiar. Estimación de necesidades individuales, familia y comunidad con participación de la comunidad.</t>
  </si>
  <si>
    <t>Establecer criterios de priorización y agenda transectorial e intersectorial para lo diferentes factores identificados en el diagnóstico de necesidades.</t>
  </si>
  <si>
    <t>2.1.7.6</t>
  </si>
  <si>
    <t>Elaborar el Plan de Intervención según diagnóstico de necesidades de la persona, familia y comunidad con participación de la comunidad.</t>
  </si>
  <si>
    <t>2.1.7.7</t>
  </si>
  <si>
    <t>Ofrecer el paquete de cuidados esenciales por etapas de vida, según las necesidades de salud identificadas, ordenar el tipo de atención (intramural o extramural, individual o colectivo), conformar el comité de salud local y colocar la agenda intersectorial.</t>
  </si>
  <si>
    <t>LÍNEA ESTRATÉGICA 3.1 : ÉNFASIS EN LAS ACCIONES DE PREVENCIÓN Y PROMOCIÓN DE LA SALUD.</t>
  </si>
  <si>
    <t>3.1.1 Implementación del Plan de Atención Integral a la persona por etapas de vida.</t>
  </si>
  <si>
    <t>3.1.1.1</t>
  </si>
  <si>
    <t>Formulación e implementación de un Plan Regional y Local para el uso de las historias clínicas por etapas de vida.</t>
  </si>
  <si>
    <t>Plan de fortalecimiento de competencias técnicas en atención integral de salud y llenado de historias clínicas por etapas de vida.</t>
  </si>
  <si>
    <t>Dotación de historias clínicas por etapas de vida.</t>
  </si>
  <si>
    <t>3.1.1.2</t>
  </si>
  <si>
    <t>3.1.1.3</t>
  </si>
  <si>
    <t xml:space="preserve">3.1.2 Implementación del Plan de Atención Integral a la Familia y Comunidad con Enfoque de Territorialidad. </t>
  </si>
  <si>
    <t>3.1.2.1</t>
  </si>
  <si>
    <t>Plan de fortalecimiento de competencias técnicas en atención integral de salud y elaboración, cumplimiento y seguimiento del Plan de Atención Integral.</t>
  </si>
  <si>
    <t>Dotación de documentos técnicos e intrumentos para la atención integral de salud por etapas de vida: historias clínicas por etapas de vida, normas técnicas de salud por etapas de vida , guías técnicas para el llenao de la historia por etapas de vida.</t>
  </si>
  <si>
    <t>3.1.2.2</t>
  </si>
  <si>
    <t>3.1.2.3</t>
  </si>
  <si>
    <t>Plan de asistencia técnica en Atención Integral de Salud por etapas de vida, monitoreo y seguimiento de las actividades referidas a la atención integral.</t>
  </si>
  <si>
    <t>3.1.3.1</t>
  </si>
  <si>
    <t>Inclusión de las acciones de Promoción de la Salud en la malla curricular de las instituciones formadoras de salud.</t>
  </si>
  <si>
    <t>3.1.3.2</t>
  </si>
  <si>
    <t>Creación de la Unidad de Promoción de la Salud a nivel de I-4 (prestacional).</t>
  </si>
  <si>
    <t>3.1.3.3</t>
  </si>
  <si>
    <t xml:space="preserve">3.1.3  Reorientación de la prestación con énfasis en acciones de promoción de la salud y prevención del daño en la atención integral de salud con enfoque de interculturalidad, género, derechos y territorialidad. </t>
  </si>
  <si>
    <t>3.1.4.1</t>
  </si>
  <si>
    <t>Elaboración del Plan Marco para la Gestión de la Promoción de la Salud en el nivel nacional.</t>
  </si>
  <si>
    <t>3.1.4.2</t>
  </si>
  <si>
    <t>Elaboración del Plan Marco para la Gestión de la Promoción de la Salud en el nivel regional.</t>
  </si>
  <si>
    <t>3.1.5 Inclusión del enfoque territorial en la organización de los establecimientos de salud, en el marco de la Red de Salud.</t>
  </si>
  <si>
    <t>3.1.5.1</t>
  </si>
  <si>
    <t>Creación de la Unidad de Promoción de la Salud a nivel de Red (administrativo).</t>
  </si>
  <si>
    <t>3.1.6 Fortalecimiento del trabajo extramural a través de la intervención por escenarios en familia, comunidad, institución educativa y actores sociales.</t>
  </si>
  <si>
    <t>3.1.6.1</t>
  </si>
  <si>
    <t>Priorizar el trabajo extramural bajo el enfoque de salud familiar y comunitaria.</t>
  </si>
  <si>
    <t>3.1.6.2</t>
  </si>
  <si>
    <t>3.1.6.3</t>
  </si>
  <si>
    <t>Medir el desempeño laboral sobre la base del trabajo comunitario expresado en los sistemas de información de HIS-MIS.</t>
  </si>
  <si>
    <t>Sensibilizar al equipo de salud local en este nuevo enfoque de intervención extramural basado en familia y comunidad.</t>
  </si>
  <si>
    <t>3.1.6.4</t>
  </si>
  <si>
    <t>3.1.6.5</t>
  </si>
  <si>
    <t>Desarrollo de competencias del personal de salud del primer nivel de atención en trabajo extramural, según escenarios.</t>
  </si>
  <si>
    <t>Suscripción de convenios entre actores sociales a nivel distrital para el desarrollo del trabajo extramural.</t>
  </si>
  <si>
    <t>LÍNEA ESTRATÉGICA 3.2: REORIENTACIÓN DE LOS SERVICIOS DE SALUD, HACIA LA CALIDAD DE ATENCIÓN.</t>
  </si>
  <si>
    <t>3.2.1 Diseño e implementación de actividades específicas para la Seguridad del Paciente en el Primer Nivel de Atención.</t>
  </si>
  <si>
    <t>3.2.1.1</t>
  </si>
  <si>
    <t>Identificación y registro de Eventos Adversos en el primer nivel de atención.</t>
  </si>
  <si>
    <t>3.2.1.2</t>
  </si>
  <si>
    <t>Implementación de la mejora del desempeño y las Buenas Prácticas de Atención en los servicios de salud.</t>
  </si>
  <si>
    <t>3.2.2 Diseño e Implementación de actividades de Defensoría de Salud en el Primer Nivel de Atención de usuarios externos e internos.</t>
  </si>
  <si>
    <t>3.2.2.1</t>
  </si>
  <si>
    <t>Creación e implementación de Defensorías de la Salud Regionales y Locales.</t>
  </si>
  <si>
    <t>3.2.2.2</t>
  </si>
  <si>
    <t>3.2.2.3</t>
  </si>
  <si>
    <t>Intervención de Defensores en Salud en Regiones y localidades.</t>
  </si>
  <si>
    <t>Constitución de Comités de Vigilancia Ciudadana en Salud  CVCS.</t>
  </si>
  <si>
    <t>3.2.3 Fortalecimiento de la gestión de la calidad en salud con participación de subsectores y de actores sociales.</t>
  </si>
  <si>
    <t>3.2.3.1</t>
  </si>
  <si>
    <t>Conformación de Comités Regionales y Locales Sectoriales de Calidad.</t>
  </si>
  <si>
    <t>3.2.3.2</t>
  </si>
  <si>
    <t>3.2.3.3</t>
  </si>
  <si>
    <t>Elaboración del Plan de Implementación de la Política Nacional de Calidad en Salud.</t>
  </si>
  <si>
    <t>Elaboración de Planes Integrados del Sistema de Gestión de la Calidad.</t>
  </si>
  <si>
    <t>3.2.4 Implementación y fortalecimiento del proceso de Acreditación de los establecimientos de salud con enfoque de calidad.</t>
  </si>
  <si>
    <t>3.2.4.1</t>
  </si>
  <si>
    <t>3.2.4.2</t>
  </si>
  <si>
    <t>3.2.4.3</t>
  </si>
  <si>
    <t>Conformación y funcionamiento de la Comisión Regional Sectorial de Acreditación.</t>
  </si>
  <si>
    <t>Desarrollo de la fase de Autoevaluación en los establecimientos de salud del Primer Nivel de Atención.</t>
  </si>
  <si>
    <t>Implementación de Acciones de Mejora de Calidad para alcanzar los Estándares de Autoevaluación.</t>
  </si>
  <si>
    <t>3.2.5 Implementación del proceso de Auditoría en la Calidad de la Atención.</t>
  </si>
  <si>
    <t>3.2.5.1</t>
  </si>
  <si>
    <t>Promover la reconformación de los Comités de Auditoría de la Calidad de Atención / Comité de Auditoría Médica a nivel de microrredes.</t>
  </si>
  <si>
    <t>3.2.5.2</t>
  </si>
  <si>
    <t>Elaborar los Planes de Audotoría de la Calidad de la Atención en Salud incluido en los Planes Anuales de Calidad en Salud.</t>
  </si>
  <si>
    <t>3.2.5.3</t>
  </si>
  <si>
    <t>Fortalecer la capacidad técnica de los Comités de Auditoría de la Calidad de Atención.</t>
  </si>
  <si>
    <t>3.2.5.4</t>
  </si>
  <si>
    <t>Articular el proceso de Auditoría con el desarrollo de proyectos de mejora de la calidad.</t>
  </si>
  <si>
    <t>OBJETIVO ESPECIFICO 3: MEJORAR LA PRESTACIÓN DE SALUD, CON ÉNFASIS EN LAS ACTIVIDADES DE PROMOCIÓN DE LA SALUD, PREVENCIÓN DE RIESGO Y DAÑOS Y REORIENTACIÓN DE LOS SERVICIOS CON CALIDAD.</t>
  </si>
  <si>
    <t>OBJETIVO ESPECIFICO 4: FORTALECER LA ARTICULACIÓN SECTORIAL Y COMUNITARIA EN EL NIVEL LOCAL Y REGIONAL A TRAVÉS DE LA PARTICIPACIÓN CIUDADANA EN LOS PROCESOS DE GESTIÓN Y CUIDADO DE LA SALUD.</t>
  </si>
  <si>
    <t>LÍNEA ESTRATÉGICA 4.1 : ABORDAJE DE LOS DETERMINANTES DE LA SALUD.</t>
  </si>
  <si>
    <t>4.1.1 Desarrollar mecanismos de participación para la gestión y cogestión comunitaria en los tres niveles de gobierno en función de los determinantes sociales de la salud.</t>
  </si>
  <si>
    <t>4.1.1.1</t>
  </si>
  <si>
    <t>4.1.1.2</t>
  </si>
  <si>
    <t>Formulación de competencias del personal de salud del primer nivel de atención en gestión local.</t>
  </si>
  <si>
    <t>Elaboración de un esquema modular de participación de gestión y cogestión comunitaria.</t>
  </si>
  <si>
    <t xml:space="preserve">4.1.2 Fortalecimiento de los programas de salud familiar, viviendas y entornos saludables con enfoque epidemiológico territorial. </t>
  </si>
  <si>
    <t>4.1.2.1</t>
  </si>
  <si>
    <t>Desarrollo de competencias del personal de salud del primer nivel de atención en abogacía e incidencia política.</t>
  </si>
  <si>
    <t>4.1.2.2</t>
  </si>
  <si>
    <t>Sistematización de experiencias exitosas.</t>
  </si>
  <si>
    <t xml:space="preserve">4.1.3 Fortalecer la articulación intergubernamental, sectorial, multisectorial y comunitaria en los procesos de la Gestión Local. </t>
  </si>
  <si>
    <t>4.1.3.1</t>
  </si>
  <si>
    <t>Desarrollo de competencias del personal de la salud del primer nivel de atención en abogacía e incidencia política.</t>
  </si>
  <si>
    <t>4.1.3.2</t>
  </si>
  <si>
    <t>Incorporación en los Planes de Salud Local y en los Presupuestos Participativos de las intervenciones de Promoción de la Salud.</t>
  </si>
  <si>
    <t>4.1.3.3</t>
  </si>
  <si>
    <t>Desarrollar acciones de sensibilización en rendición de cuentas a los actores sociales a nivel local.</t>
  </si>
  <si>
    <t>4.1.5 Construcción y/o adecuación del Plan de Atención Integral con la participación de la comunidad.</t>
  </si>
  <si>
    <t>4.1.4.1</t>
  </si>
  <si>
    <t>4.1.4.2</t>
  </si>
  <si>
    <t>Presentar propuestas de desarrollo tecnológico que den acceso individual y colectivo a la ciudadanía en la tarea de gestión para el PNA.</t>
  </si>
  <si>
    <t>4.1.4.3</t>
  </si>
  <si>
    <t>Organizar foros de integración por la salud, audiciencias públicas y publicación de información por medios masivos (radio, Tv, Internet, entre otros).</t>
  </si>
  <si>
    <t>Participar en las mesas de concertación y de consenso formalmente establecidos en el nivel local y comunitario.</t>
  </si>
  <si>
    <t>4.1.5.1</t>
  </si>
  <si>
    <t>4.1.5.2</t>
  </si>
  <si>
    <t>Desarrollar acciones estratégicas de sensibilización y asistencia técnica a la comunidad organizada en el proceso de formulación del plan de atención integral comunal.</t>
  </si>
  <si>
    <t>Desarrollar acciones de monitoreo (de control y cumplimiento) de las actividades referidas al plan de atención integral comunal para garantizar el cumplimiento de las mismas.</t>
  </si>
  <si>
    <t>4.1.6 Fortalecimiento de la Articulación multisectorial y comunitaria para garantizar el derecho de la identidad en su condición de determinante para la salud.</t>
  </si>
  <si>
    <t>4.1.6.1</t>
  </si>
  <si>
    <t>Desarrollar acciones de sensiblización en decisores locales y comunales para garantizar el derecho de la identidad en la población.</t>
  </si>
  <si>
    <t>4.1.7 Fortalecimiento de la Articulación multisectorial y comunitaria para garantizar el derecho de la identidad en su condición de determinante para la salud.</t>
  </si>
  <si>
    <t>4.1.7.1</t>
  </si>
  <si>
    <t>Desarrollo de una hoja de ruta para el fortalecimiento de la gestión local.</t>
  </si>
  <si>
    <t>4.1.7.2</t>
  </si>
  <si>
    <t>Desarrollo de una estrategia de valoración de logros de la gestión local.</t>
  </si>
  <si>
    <t>4.1.8 Abogacía e incidencia en las agendas institucionales de gobierno del nivel local que incorporen el diseño e implementación de Políticas públicas en salud para el desarrollo de cartera de proyectos.</t>
  </si>
  <si>
    <t>4.1.8.1</t>
  </si>
  <si>
    <t>4.1.8.2</t>
  </si>
  <si>
    <t>Desarrollo de mecanismos de Participación Ciudadana a  nivel local.</t>
  </si>
  <si>
    <t>Sistematización y presentación de experiencias exitosas del nivel local.</t>
  </si>
  <si>
    <t>4.1.9 Promover y desarrollar mecanismos de participación en la Vigilancia Ciudadana articulados a los procesos de gestión de la calidad de los servicios.</t>
  </si>
  <si>
    <t>4.1.9.1</t>
  </si>
  <si>
    <t>4.1.9.2</t>
  </si>
  <si>
    <t>Socialización de la normatividad vigente en Vigilancia Ciudadana de la Calidad de la Atención.</t>
  </si>
  <si>
    <t>Implementación del Plan de Vigilancia Ciudadana en la Mejora de la Calidad</t>
  </si>
  <si>
    <t>4.1.10 Fortalecimiento de la gestión de la organización de los servicios de salud con la participación comunitaria y articulada a la gestión local.</t>
  </si>
  <si>
    <t>4.1.10.1</t>
  </si>
  <si>
    <t>4.1.10.2</t>
  </si>
  <si>
    <t>Implementación del Sistema de Vigilancia Ciudadana de los Establecimientos de Salud I-4..</t>
  </si>
  <si>
    <t>Impulsar el trabajo intersectorial y multisectorial para el abordaje de los determinantes sociales que afectan la salud.</t>
  </si>
  <si>
    <t>OBJETIVO ESPECIFICO 5: ARTICULACIÓN EL FINANCIAMIENTO INTERNO Y EXTERNO PARA EL ADECUADO DESEMPEÑO DEL PRIMER NIVEL DE ATENCIÓN.</t>
  </si>
  <si>
    <t>LÍNEA ESTRATÉGICA 5.1 : FINANCIAMIENTO EQUITATIVO Y SOSTENIBLE.</t>
  </si>
  <si>
    <t>5.1.1 Reorientación del financiamiento interno y externo para el desarrollo de acciones de: Atención Integral de Salud con énfasis de promoción y prevención , gestión de recursos humanos en salud, calidad de la atención; infraestructura y equipamiento, a través de presupuesto participativo, aseguramiento universal en salud, presupuesto por resultados, canon, fideicomisos, donaciones, entre otros. Contar con cartera de proyectos de inversión que incluya las prioridades señaladas.</t>
  </si>
  <si>
    <t>5.1.1.1</t>
  </si>
  <si>
    <t>5.1.1.2</t>
  </si>
  <si>
    <t>Socializar el Estudio de Línea de Base de los establecimientos de salud del primer nivel de atención priorizando las brechas existentes, con las autoridades regionales y locales.</t>
  </si>
  <si>
    <t>Suscripcion de Convenios de Gestión Intergubernamental por resultados bipartitos entre Gobierno Regional y Local en función a las necesidades priorizadas en el estudio de Línea de Base.</t>
  </si>
  <si>
    <t>5.1.1.3</t>
  </si>
  <si>
    <t>5.1.1.4</t>
  </si>
  <si>
    <t>5.1.1.5</t>
  </si>
  <si>
    <t>Incorporar en los presupuestos de los pliegos regionales mayor asignación de partidas presupuestales a gastos corrientes y bienes de capital orientados a fortalecer las acciones del primer nivel de atención.</t>
  </si>
  <si>
    <t>Abogacía con los diferentes niveles de gobierno para el financiamiento del Plan Nacional de Fortalecimiento del Primer Nivel de Atención, Gobiernos Locales (PP. DS 003 y 047, entre otros) Gobiernos Regionales (Planes Multianuales de Inversión, D.L., entre otros).</t>
  </si>
  <si>
    <t>Armonización del financiamiento de la cooperacion internacional para la implementación del Plan Nacional del Fortalecimiento del Primer Nivel de Atención en el marco del Aseguramiento Universal en Salud.</t>
  </si>
  <si>
    <t xml:space="preserve">5.1.2 Financiamiento per cápita de la atención primaria de la salud. </t>
  </si>
  <si>
    <t>5.1.2.1</t>
  </si>
  <si>
    <t>5.1.2.2</t>
  </si>
  <si>
    <t>5.1.2.3</t>
  </si>
  <si>
    <t>Realizar estimación de costos de la atención primaria de la salud, sobre la base de experiencis existosas de otros países latinoamericanos.</t>
  </si>
  <si>
    <t>Diseñar el marco jurídico sanitario correspondiente para asegurar su implementación y sostenibilidad, la misma que tendría que ser progresiva e iniciar en los departamentos más pobres del país, en el ámbito del aseguramiento universal.</t>
  </si>
  <si>
    <t>Realizar acciones de sensibilización y abogacía en los niveles políticos nacional, regional y local para lograr su involucramiento y apoyo, así como en todos los poderes del estado, principalmente el ejecutivo y legislativo.</t>
  </si>
  <si>
    <t xml:space="preserve">5.1.3 Reorientación de Presupuesto por Resultados "PpR" a la implementación de las acciones de la APS bajo el enfoque de Salud Familiar y Comunitaria. </t>
  </si>
  <si>
    <t>5.1.3.1</t>
  </si>
  <si>
    <t>Estudio técnico de los costos de atención de las acciones integrales basadas en familia y comunidad.</t>
  </si>
  <si>
    <t>5.1.3.2</t>
  </si>
  <si>
    <t>Solicitar al Ministerio de Economía y Finanzas la reorientación del presupuesto por resultado con base en el estudio pre citado para el abordaje integral de las necesidades de salud de la persona, familia y comunidad.</t>
  </si>
  <si>
    <t>OBJETIVO ESPECIFICO 1: MEJORAR LA CAPACIDAD DE GESTIÓN INSTITUCIONAL EN EL NIVEL LOCAL, EN BASE A LAS NECESIDADES IDENTIFICADAS</t>
  </si>
  <si>
    <t>COMPONENTE DE FINANCIAMIENTO</t>
  </si>
  <si>
    <t>COMPONENTE DE GESTIÓN</t>
  </si>
  <si>
    <t>COMPONENTE DE ORGANIZACIÓN</t>
  </si>
  <si>
    <t xml:space="preserve">COMPONENTE DE ORGANIZACIÓN </t>
  </si>
  <si>
    <t>COMPONENTE DE PRESTACIÓN DE SERVICIOS</t>
  </si>
  <si>
    <t>INDICADORES</t>
  </si>
  <si>
    <t>INSTANCIA RESPONSABLE</t>
  </si>
  <si>
    <t>Más del 80% de los Gobiernos Regionales han mejorado en el primer nivel de atención, su nivel de desempeño hasta valores aceptables (20% anual)</t>
  </si>
  <si>
    <t>% de establecimientos de salud que cumplen adecuamente los estándares de capacidad de gestión local institucional.</t>
  </si>
  <si>
    <t>% de establecimientos de salud que cumplen adecuadamente los estándares de organización de los servicios de salud.</t>
  </si>
  <si>
    <t>DIRESA/GERESA
DIRIS
Red de Salud</t>
  </si>
  <si>
    <t>% de establecimientos de salud que cumplen adecuadamente los estándares de la prestación de salud con énfasis en la atención primaria de la salud (salud familiar y comunitaria).</t>
  </si>
  <si>
    <t>% de establecimientos de salud que desarrollan agendas intersectoriales y multisectoriales con la comunidad y los gobiernos locales.</t>
  </si>
  <si>
    <t>% de establecimientos de salud que han mejorado significativamente su oferta de servicios de salud (Recursos humanos, infraestructura y equipamientos).</t>
  </si>
  <si>
    <t>% de Gobiernos Regionales que han disminuido la desnutrición Infantil en menores de 5 años.</t>
  </si>
  <si>
    <t>DIRESA/GERESA
DIRIS</t>
  </si>
  <si>
    <t>% de Gobiernos Regionales que han mejorado la Salud Materna, reduciendo la mortalidad materna.</t>
  </si>
  <si>
    <t>% de Gobiernos Regionales que han controlado las enfermedades Transmisibles y No Transmisibles.</t>
  </si>
  <si>
    <t>Mejorar la capacidad de gestión institucional en el nivel local, en base a las necesidades identificadas</t>
  </si>
  <si>
    <t>INDICADORES DE EVALUACIÓN DEL PLAN DE FORTALECIMIENTO DEL PRIMER NIVEL DE ATENCIÓN</t>
  </si>
  <si>
    <t>% de establecimientos de salud que han planificado y definido sus prioridades con la comunidad.</t>
  </si>
  <si>
    <t>% de establecimientos de salud que cuentan con equipos de salud de familia.</t>
  </si>
  <si>
    <t>% de establecimientos de salud que tienen stock adecuados de productos farmacéuticos.</t>
  </si>
  <si>
    <t>% de establecimientos de salud que cuentan con servicios de internet.</t>
  </si>
  <si>
    <t>% de establecimientos de salud que están implementados y organizados para las emergencias y desastres.</t>
  </si>
  <si>
    <t>OBJETIVO ESTRATÉGICO ESPECÍFICO</t>
  </si>
  <si>
    <t xml:space="preserve">Adecuar la organización de los servicios de salud a las necesidades y demandas de la población con énfasis en la Atención Integral de Salud basado en Familia y Comunidad y en el marco del Aseguramiento Universal y Descentralización en Salud. </t>
  </si>
  <si>
    <t>Más del 80% de los Gobiernos Regionales han categorizado adecuadamente, registrado y acreditados, trabajan en redes funcionales de atención y están articulados a un sistema nacional y regional de referencia y contrarreferencia.</t>
  </si>
  <si>
    <t>% de establecimientos de salud de la red funcional de establecimientos de salud que están debidamente categorizados.</t>
  </si>
  <si>
    <t>% de establecimientos de salud que están registrados en el registro nacional de establecimientos de salud.</t>
  </si>
  <si>
    <t>DIRESA/GERESA
DIRIS
Red de Salud
(incluye IPRESS privadas)</t>
  </si>
  <si>
    <t>% de establecimientos de salud que se encuentran formando parte de una red funcional de establecimientos de salud.</t>
  </si>
  <si>
    <t>% de establecimientos de salud que disponen de un sistema de referencia y contrarreferencia implementado y organizado eficientemente.</t>
  </si>
  <si>
    <t>RESULTADO ALCANZADO</t>
  </si>
  <si>
    <t xml:space="preserve">Fortalecer la prestación de salud en el Primer Nivel de Atención, con énfasis en la Atención Primaria de Salud Renovada (Salud Familiar y Comunitaria) </t>
  </si>
  <si>
    <t>Más del 80% de los Gobiernos Regionales tienen implementado en el Primer Nivel de Atención la ESN de Salud Familiar y Comunitaria.</t>
  </si>
  <si>
    <t>% de establecimientos de salud que cuentan con Equipos Básicos de Salud Familiar y Comunitaria.</t>
  </si>
  <si>
    <t>% de establecimientos de salud que tienen sectorizado su territorio con enfoque de familia y comunidad.</t>
  </si>
  <si>
    <t>% de establecimientos de salud que tienen controlado los principales daños y riesgos de la familia y comunidad.</t>
  </si>
  <si>
    <t>% de establecimientos de salud que priorizan actividades de prevención y promoción de la salud.</t>
  </si>
  <si>
    <t>% de establecimientos de salud que realizan trabajo extramural.</t>
  </si>
  <si>
    <t>Fortalecer la articulación sectorial y comunitaria en el nivel local y regional a través de la participación ciudadana en los procesos de gestión y cuidado de la salud.</t>
  </si>
  <si>
    <t>Más del 80% de los gobiernos regionales y locales trabajan formalmente una agenda intersectorial pro salud en sus planes de desarrollo.
Más de 60% de la población en zonas de riesgos adopta comportamientos saludables.</t>
  </si>
  <si>
    <t>% de establecimientos de salud que tienen planes de intervención articulados a los planes de desarrollo local.</t>
  </si>
  <si>
    <t>% establecimientos de salud que cuentan con Comités de Desarrollo local instalados y operativos (comunitario y de gestión local).</t>
  </si>
  <si>
    <t>% de establecimientos de salud que han desarrollado planes participativos con la comunidad.</t>
  </si>
  <si>
    <t>% de establecimientos de salud que tienen instalado e implementado un sistema de vigilancia y control social.</t>
  </si>
  <si>
    <t>% de establecimientos de salud que han mejorado las conductas saludables en su población en temas sanitarios priorizados.</t>
  </si>
  <si>
    <t>Articular el financiamiento interno y externo para el adecuado desempeño del Primer Nivel de Atención del Sistema de Salud con énfasis en la APS-R.</t>
  </si>
  <si>
    <t>Más del 60% de Gobiernos Regionales y 80% de gobiernos locales incrementan el presupuesto de manera progresiva a las acciones de prevención y promoción de la salud, llegando a ser el 15% y 20% formalmente respectivamente en el año.</t>
  </si>
  <si>
    <t>% de establecimientos de salud que cuentan con equipos de salud de familia y comunidad entrenados y/o especializados.</t>
  </si>
  <si>
    <t>% de establecimientos de salud que disponen de infraestructura adecuada según su categoría de establecimiento.</t>
  </si>
  <si>
    <t>% de establecimientos de salud que cuentan con los materiales e insumos necesarios para cumplir con sus funciones y roles de manera adecuada.</t>
  </si>
  <si>
    <t>% de establecimientos de salud que disponen del equipamiento adecuado según su categoría de establecimiento.</t>
  </si>
  <si>
    <t>% de establecimientos de salud que tienen ejecutados proyectos de desarrollo social con fondos de la cooperación internacional.</t>
  </si>
  <si>
    <t>META / RESULTADO ESPERADO AL 2017</t>
  </si>
  <si>
    <t>Fecha de registro:</t>
  </si>
  <si>
    <t>Leyenda:</t>
  </si>
  <si>
    <t>Red de Salud 1, 2, 3,...: Registrar el nombre de la Red de Salud</t>
  </si>
  <si>
    <t>COMENTARIOS</t>
  </si>
  <si>
    <t>Nivel de cumplimiento(%)</t>
  </si>
  <si>
    <t xml:space="preserve">"X" , en este rubro registrar el número de acciones tácticas ejecutadas al corte del 2017. </t>
  </si>
  <si>
    <t>Definida por la región</t>
  </si>
  <si>
    <t>Definida por el gobiero local</t>
  </si>
  <si>
    <t>Definida por la red</t>
  </si>
  <si>
    <t>Red de Salud 2: …</t>
  </si>
  <si>
    <t>Red de Salud 3: …</t>
  </si>
  <si>
    <t>Red de Salud 1, 2, 3,...: Registrar el nombre de la Red de Salud, en caso de haber un número mayor de redes de salud incorporar las columnas respectivas por red.</t>
  </si>
  <si>
    <t>Red de Salud 1: ….</t>
  </si>
  <si>
    <t>Red de Salud 4: …</t>
  </si>
  <si>
    <t>Red de Salud 5: …</t>
  </si>
  <si>
    <t>Nivel de cumplimiento (%)</t>
  </si>
  <si>
    <t>Red de Salud 2: ….</t>
  </si>
  <si>
    <t>Red de Salud 3: ….</t>
  </si>
  <si>
    <t>Red de Salud 4: ….</t>
  </si>
  <si>
    <t>Red de Salud 5: ….</t>
  </si>
  <si>
    <t xml:space="preserve">"0" , en este rubro sombreado en rojo se registra el porcentaje de avance </t>
  </si>
  <si>
    <t>Instructivo de registro de matriz</t>
  </si>
  <si>
    <t>La evaluación del avance de las acciones tácticas se relizan al corte de diciembre del año 2017.</t>
  </si>
  <si>
    <t>Se registra el avance en números enteros y el avance de cumplimiento en %. El mismo que se calcula entre la meta programada y el avance obtenido a diciembre del 2017.</t>
  </si>
  <si>
    <t>Se debe registrar el avance según nivel: regional, local y red de salud. En caso de las redes de salud, es por cada una de ellas. Si tuvieron un número de redes mayor a 5, incorporar en la matriz columnas hasta completar el número del ámbito de su región. Se solicita registrar el nombre completo de cada una de ellas en cada columna.</t>
  </si>
  <si>
    <t>No deberá dejarse espacios en blanco, si no se realizo programación registrar cero (0), de igual forma si no se ejecutó la acción táctica en avance es cero (0).</t>
  </si>
  <si>
    <t>En el rubro de "comentario" puede registrar la información que sustente el avance o no ejecución de la acción táctica. También aportes pertinentes a la acción táctica medida.</t>
  </si>
  <si>
    <t>Si considera pertinente registrar alguna acción táctica no considerada en el plan, por favor registrarla; la misma que será tomada en cuenta para una nueva versión del plan.</t>
  </si>
  <si>
    <t>En referencia a los indicadores el corte también corresponde a diciembre 2017.</t>
  </si>
  <si>
    <t>La medición de indicadores de forma global es por DIRESA/GERESA, y también por red de salud. Se sugiere registrar la forma de cálculo y no sólo el porcentaje.</t>
  </si>
  <si>
    <t>La meta según nivel: regional, local y red de salud lo determina cada nivel. En caso de no haber realizado la programación previa, deberá registrar cero (0). En el caso de las Direcciones de Redes Integradas de Salud de Lima Metropolitana, se limitarán a responder solamente en el rubro de ambito regional, lo correspondiente a su ámbito jurisdiccional.</t>
  </si>
  <si>
    <t>RED DE SALUD 1: Arequipa Caylloma</t>
  </si>
  <si>
    <t>RED DE SALUD 2: Camaná - Caravelí</t>
  </si>
  <si>
    <t>RED DE SALUD 3:Castilla Condesuyos La Unión</t>
  </si>
  <si>
    <t>RED DE SALUD 4: Islay</t>
  </si>
  <si>
    <t>GERESA:</t>
  </si>
  <si>
    <t>AREQUIPA</t>
  </si>
  <si>
    <t>NIVEL GERESA</t>
  </si>
  <si>
    <t>x</t>
  </si>
  <si>
    <t xml:space="preserve">La ficha familiar diseñada por el nivel central se aplica sin modificaciones, año tras año en cada EESS. Se ha realizado anualmente en cada Red de Salud la sensibilización y los documentos existen en cada Red. </t>
  </si>
  <si>
    <t>La referida guía de desempeño no contó, ni cuenta con la metodología operativa de aplicación, ni la capacitación por el Nivel Central. Un documento más para el escritorio.</t>
  </si>
  <si>
    <t>Se trata de los lineamientos básicos de la estartegia de Salud Familiar que se aplico desde sus incios y que a la fecha se ha tergiversado por el Bono que se paga independientemente al cumplimiento de las metas. Los informes existen en cada Red de Salud.</t>
  </si>
  <si>
    <t>Plan Operativo Institucional Salud Familiar y Comunitaria</t>
  </si>
  <si>
    <t>Resolucion Gerencial Regional de Salud N° 1350-2017-GRA/GRS/GR-DSRC
que aprueba Mapa de Flujos de Referencia y Contrareferencia para Emeregencias.
Resolucion Gerencial Regional de Salud N° 1351-2017-GRA/GRS/GR-DSRC que aprueba Mapa de Flujos de Referencia y Contrareferencia para Consulta Externa y Apoyo al dagnostico.</t>
  </si>
  <si>
    <t>Red de Salud 1: Arequipa Caylloma</t>
  </si>
  <si>
    <t>Red de Salud 2: Camaná Caravelí</t>
  </si>
  <si>
    <t>Red de Salud 3: Castilla Condesuyos La Unión</t>
  </si>
  <si>
    <t>Red de Salud 4:  Islay</t>
  </si>
  <si>
    <t xml:space="preserve">Resolucion u Oficio por Microred designando funciones de responsables de promoción de la salud </t>
  </si>
  <si>
    <t>PSL POR CADA UNA DE LAS 48 MICROREDES, ANUAL</t>
  </si>
  <si>
    <t>5+AB14+B20+B20:AD30</t>
  </si>
  <si>
    <t>!00%</t>
  </si>
  <si>
    <t>CADA CLAS SUSCRIBE UN CONVENIO DE CONGESTION CON GOBIERNO REGIONAL Y LOCAL CADA 3 AÑOS YEXISTE CONVENIOS DE GESTION ENTRE EL MINISTERIO DE SALUD Y GOBIERNOS LOCALES CADA TRES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</si>
</sst>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1"/>
      <color theme="1"/>
      <name val="Calibri"/>
      <family val="2"/>
      <scheme val="minor"/>
    </font>
    <font>
      <sz val="11"/>
      <color theme="1"/>
      <name val="Arial Narrow"/>
      <family val="2"/>
    </font>
    <font>
      <b/>
      <sz val="10"/>
      <color theme="1"/>
      <name val="Arial Narrow"/>
      <family val="2"/>
    </font>
    <font>
      <sz val="10"/>
      <color theme="1"/>
      <name val="Arial Narrow"/>
      <family val="2"/>
    </font>
    <font>
      <b/>
      <sz val="10"/>
      <name val="Arial Narrow"/>
      <family val="2"/>
    </font>
    <font>
      <b/>
      <sz val="11"/>
      <color theme="1"/>
      <name val="Calibri"/>
      <family val="2"/>
      <scheme val="minor"/>
    </font>
    <font>
      <b/>
      <sz val="8"/>
      <color theme="1"/>
      <name val="Arial Narrow"/>
      <family val="2"/>
    </font>
    <font>
      <b/>
      <sz val="10"/>
      <color theme="0"/>
      <name val="Arial Narrow"/>
      <family val="2"/>
    </font>
    <font>
      <b/>
      <sz val="16"/>
      <color theme="1"/>
      <name val="Arial Narrow"/>
      <family val="2"/>
    </font>
    <font>
      <b/>
      <sz val="18"/>
      <color theme="1"/>
      <name val="Arial Narrow"/>
      <family val="2"/>
    </font>
    <font>
      <sz val="10"/>
      <color theme="1"/>
      <name val="Calibri"/>
      <family val="2"/>
      <scheme val="minor"/>
    </font>
    <font>
      <sz val="11"/>
      <color theme="1"/>
      <name val="Calibri"/>
      <family val="2"/>
      <scheme val="minor"/>
    </font>
    <font>
      <b/>
      <sz val="16"/>
      <color theme="1"/>
      <name val="Calibri"/>
      <family val="2"/>
      <scheme val="minor"/>
    </font>
    <font>
      <b/>
      <sz val="14"/>
      <color theme="1"/>
      <name val="Calibri"/>
      <family val="2"/>
      <scheme val="minor"/>
    </font>
    <font>
      <b/>
      <sz val="10"/>
      <color theme="1"/>
      <name val="Calibri"/>
      <family val="2"/>
      <scheme val="minor"/>
    </font>
    <font>
      <b/>
      <sz val="12"/>
      <color theme="1"/>
      <name val="Calibri"/>
      <family val="2"/>
      <scheme val="minor"/>
    </font>
    <font>
      <sz val="12"/>
      <color theme="1"/>
      <name val="Calibri"/>
      <family val="2"/>
      <scheme val="minor"/>
    </font>
  </fonts>
  <fills count="14">
    <fill>
      <patternFill patternType="none"/>
    </fill>
    <fill>
      <patternFill patternType="gray125"/>
    </fill>
    <fill>
      <patternFill patternType="solid">
        <fgColor rgb="FFFFFF99"/>
        <bgColor indexed="64"/>
      </patternFill>
    </fill>
    <fill>
      <patternFill patternType="solid">
        <fgColor rgb="FF00FFFF"/>
        <bgColor indexed="64"/>
      </patternFill>
    </fill>
    <fill>
      <patternFill patternType="solid">
        <fgColor theme="0"/>
        <bgColor indexed="64"/>
      </patternFill>
    </fill>
    <fill>
      <patternFill patternType="solid">
        <fgColor rgb="FFFF0000"/>
        <bgColor indexed="64"/>
      </patternFill>
    </fill>
    <fill>
      <patternFill patternType="solid">
        <fgColor rgb="FF0033CC"/>
        <bgColor indexed="64"/>
      </patternFill>
    </fill>
    <fill>
      <patternFill patternType="solid">
        <fgColor rgb="FF99CCFF"/>
        <bgColor indexed="64"/>
      </patternFill>
    </fill>
    <fill>
      <patternFill patternType="solid">
        <fgColor theme="0" tint="-0.2499465926084170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rgb="FF92D05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top/>
      <bottom style="dashed">
        <color auto="1"/>
      </bottom>
      <diagonal/>
    </border>
    <border>
      <left style="dashed">
        <color auto="1"/>
      </left>
      <right style="dashed">
        <color auto="1"/>
      </right>
      <top style="dashed">
        <color auto="1"/>
      </top>
      <bottom style="dashed">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1" fillId="0" borderId="0" applyFont="0" applyFill="0" applyBorder="0" applyAlignment="0" applyProtection="0"/>
  </cellStyleXfs>
  <cellXfs count="194">
    <xf numFmtId="0" fontId="0" fillId="0" borderId="0" xfId="0"/>
    <xf numFmtId="0" fontId="0" fillId="0" borderId="1" xfId="0" applyBorder="1"/>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8" xfId="0" applyFont="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0" borderId="0" xfId="0" applyAlignment="1">
      <alignment horizontal="left"/>
    </xf>
    <xf numFmtId="0" fontId="2" fillId="5" borderId="1" xfId="0" applyFont="1" applyFill="1" applyBorder="1" applyAlignment="1">
      <alignment horizontal="center" vertical="center"/>
    </xf>
    <xf numFmtId="0" fontId="3" fillId="8" borderId="1" xfId="0" applyFont="1" applyFill="1" applyBorder="1" applyAlignment="1">
      <alignment vertical="center" wrapText="1"/>
    </xf>
    <xf numFmtId="0" fontId="3" fillId="8" borderId="1" xfId="0" applyFont="1" applyFill="1" applyBorder="1" applyAlignment="1">
      <alignment vertical="center"/>
    </xf>
    <xf numFmtId="0" fontId="3" fillId="9" borderId="1" xfId="0" applyFont="1" applyFill="1" applyBorder="1" applyAlignment="1">
      <alignment vertical="center"/>
    </xf>
    <xf numFmtId="0" fontId="3" fillId="0" borderId="1" xfId="0" applyFont="1" applyBorder="1" applyAlignment="1">
      <alignment horizontal="left" vertical="center"/>
    </xf>
    <xf numFmtId="0" fontId="3" fillId="8" borderId="3" xfId="0" applyFont="1" applyFill="1" applyBorder="1" applyAlignment="1">
      <alignment vertical="center"/>
    </xf>
    <xf numFmtId="0" fontId="2" fillId="5" borderId="4"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horizontal="center" vertical="center" wrapText="1"/>
    </xf>
    <xf numFmtId="0" fontId="3" fillId="0" borderId="7" xfId="0" applyFont="1" applyBorder="1" applyAlignment="1">
      <alignment vertical="center"/>
    </xf>
    <xf numFmtId="0" fontId="3" fillId="0" borderId="7" xfId="0" applyFont="1" applyBorder="1" applyAlignment="1">
      <alignment horizontal="center" vertical="center"/>
    </xf>
    <xf numFmtId="0" fontId="3" fillId="8" borderId="7" xfId="0" applyFont="1" applyFill="1" applyBorder="1" applyAlignment="1">
      <alignment vertical="center" wrapText="1"/>
    </xf>
    <xf numFmtId="0" fontId="3" fillId="8" borderId="7" xfId="0" applyFont="1" applyFill="1" applyBorder="1" applyAlignment="1">
      <alignment vertical="center"/>
    </xf>
    <xf numFmtId="0" fontId="3" fillId="9" borderId="7" xfId="0" applyFont="1" applyFill="1" applyBorder="1" applyAlignment="1">
      <alignment vertical="center"/>
    </xf>
    <xf numFmtId="0" fontId="3" fillId="8" borderId="11" xfId="0" applyFont="1" applyFill="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8" borderId="8" xfId="0" applyFont="1" applyFill="1" applyBorder="1" applyAlignment="1">
      <alignment vertical="center"/>
    </xf>
    <xf numFmtId="0" fontId="3" fillId="9" borderId="8" xfId="0" applyFont="1" applyFill="1" applyBorder="1" applyAlignment="1">
      <alignment vertical="center"/>
    </xf>
    <xf numFmtId="0" fontId="2" fillId="5" borderId="8" xfId="0" applyFont="1" applyFill="1" applyBorder="1" applyAlignment="1">
      <alignment horizontal="center"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2" fillId="6" borderId="14" xfId="0" applyFont="1" applyFill="1" applyBorder="1" applyAlignment="1">
      <alignment horizontal="left" vertical="center" wrapText="1"/>
    </xf>
    <xf numFmtId="0" fontId="4" fillId="7" borderId="14" xfId="0" applyFont="1" applyFill="1" applyBorder="1" applyAlignment="1">
      <alignment horizontal="left" vertical="center" wrapText="1"/>
    </xf>
    <xf numFmtId="0" fontId="2" fillId="2" borderId="14" xfId="0" applyFont="1" applyFill="1" applyBorder="1" applyAlignment="1">
      <alignment horizontal="left" vertical="center"/>
    </xf>
    <xf numFmtId="0" fontId="2" fillId="5" borderId="9" xfId="0" applyFont="1" applyFill="1" applyBorder="1" applyAlignment="1">
      <alignment horizontal="center" vertical="center"/>
    </xf>
    <xf numFmtId="0" fontId="3" fillId="8" borderId="9" xfId="0" applyFont="1" applyFill="1" applyBorder="1" applyAlignment="1">
      <alignment vertical="center"/>
    </xf>
    <xf numFmtId="0" fontId="2" fillId="2" borderId="1" xfId="0" applyFont="1" applyFill="1" applyBorder="1" applyAlignment="1">
      <alignment horizontal="left" vertical="center"/>
    </xf>
    <xf numFmtId="0" fontId="3" fillId="8" borderId="8" xfId="0" applyFont="1" applyFill="1" applyBorder="1" applyAlignment="1">
      <alignment vertical="center" wrapText="1"/>
    </xf>
    <xf numFmtId="0" fontId="2" fillId="5" borderId="6" xfId="0" applyFont="1" applyFill="1" applyBorder="1" applyAlignment="1">
      <alignment horizontal="center" vertical="center"/>
    </xf>
    <xf numFmtId="0" fontId="2" fillId="5" borderId="2" xfId="0" applyFont="1" applyFill="1" applyBorder="1" applyAlignment="1">
      <alignment horizontal="center" vertical="center"/>
    </xf>
    <xf numFmtId="0" fontId="3" fillId="0" borderId="8" xfId="0" applyFont="1" applyBorder="1" applyAlignment="1">
      <alignment wrapText="1"/>
    </xf>
    <xf numFmtId="0" fontId="3" fillId="0" borderId="8" xfId="0" applyFont="1" applyBorder="1" applyAlignment="1">
      <alignment horizontal="left" vertical="center"/>
    </xf>
    <xf numFmtId="0" fontId="0" fillId="0" borderId="8" xfId="0" applyBorder="1"/>
    <xf numFmtId="0" fontId="0" fillId="0" borderId="0" xfId="0" applyAlignment="1">
      <alignment horizontal="center"/>
    </xf>
    <xf numFmtId="0" fontId="5" fillId="0" borderId="0" xfId="0" applyFont="1" applyAlignment="1">
      <alignment horizontal="center" vertical="center" wrapText="1"/>
    </xf>
    <xf numFmtId="164" fontId="2" fillId="5" borderId="8" xfId="1" applyNumberFormat="1" applyFont="1" applyFill="1" applyBorder="1" applyAlignment="1">
      <alignment horizontal="center" vertical="center"/>
    </xf>
    <xf numFmtId="0" fontId="10" fillId="11" borderId="1" xfId="0" applyFont="1" applyFill="1" applyBorder="1" applyAlignment="1">
      <alignment vertical="center" wrapText="1"/>
    </xf>
    <xf numFmtId="0" fontId="0" fillId="0" borderId="0" xfId="0" applyFont="1" applyAlignment="1">
      <alignment wrapText="1"/>
    </xf>
    <xf numFmtId="0" fontId="12" fillId="0" borderId="0" xfId="0" applyFont="1" applyAlignment="1">
      <alignment horizontal="center" vertical="center" wrapText="1"/>
    </xf>
    <xf numFmtId="0" fontId="15" fillId="0" borderId="0" xfId="0" applyFont="1" applyAlignment="1">
      <alignment wrapText="1"/>
    </xf>
    <xf numFmtId="0" fontId="16" fillId="0" borderId="0" xfId="0" applyFont="1" applyAlignment="1">
      <alignment wrapText="1"/>
    </xf>
    <xf numFmtId="0" fontId="0" fillId="0" borderId="19" xfId="0" applyFont="1" applyBorder="1" applyAlignment="1">
      <alignment horizontal="center" vertical="center"/>
    </xf>
    <xf numFmtId="0" fontId="5" fillId="0" borderId="1" xfId="0" applyFont="1" applyBorder="1" applyAlignment="1">
      <alignment horizontal="center" vertical="center" wrapText="1"/>
    </xf>
    <xf numFmtId="9" fontId="2" fillId="5" borderId="8" xfId="0" applyNumberFormat="1" applyFont="1" applyFill="1" applyBorder="1" applyAlignment="1">
      <alignment horizontal="center" vertical="center"/>
    </xf>
    <xf numFmtId="0" fontId="10" fillId="0" borderId="1" xfId="0" applyFont="1" applyBorder="1" applyAlignment="1">
      <alignment horizontal="center" vertical="center" wrapText="1"/>
    </xf>
    <xf numFmtId="0" fontId="10" fillId="11" borderId="1" xfId="0" applyFont="1" applyFill="1" applyBorder="1" applyAlignment="1">
      <alignment horizontal="center" vertical="center" wrapText="1"/>
    </xf>
    <xf numFmtId="0" fontId="10" fillId="0" borderId="22" xfId="0" applyFont="1" applyBorder="1" applyAlignment="1">
      <alignment horizontal="center" vertical="center" wrapText="1"/>
    </xf>
    <xf numFmtId="0" fontId="10" fillId="0" borderId="29" xfId="0" applyFont="1" applyBorder="1" applyAlignment="1">
      <alignment horizontal="center" vertical="center" wrapText="1"/>
    </xf>
    <xf numFmtId="0" fontId="10" fillId="11" borderId="29" xfId="0" applyFont="1" applyFill="1" applyBorder="1" applyAlignment="1">
      <alignment horizontal="center" vertical="center" wrapText="1"/>
    </xf>
    <xf numFmtId="0" fontId="10" fillId="11" borderId="29" xfId="0" applyFont="1" applyFill="1" applyBorder="1" applyAlignment="1">
      <alignment vertical="center" wrapText="1"/>
    </xf>
    <xf numFmtId="0" fontId="14" fillId="10" borderId="35" xfId="0" applyFont="1" applyFill="1" applyBorder="1" applyAlignment="1">
      <alignment horizontal="center" vertical="center" wrapText="1"/>
    </xf>
    <xf numFmtId="0" fontId="14" fillId="10" borderId="36" xfId="0" applyFont="1" applyFill="1" applyBorder="1" applyAlignment="1">
      <alignment horizontal="center" vertical="center" wrapText="1"/>
    </xf>
    <xf numFmtId="0" fontId="14" fillId="10" borderId="39" xfId="0" applyFont="1" applyFill="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2" borderId="1" xfId="0" applyFont="1" applyFill="1" applyBorder="1" applyAlignment="1">
      <alignment horizontal="left" vertical="center"/>
    </xf>
    <xf numFmtId="0" fontId="0" fillId="0" borderId="1" xfId="0" applyBorder="1" applyAlignment="1">
      <alignment horizontal="center" vertical="center"/>
    </xf>
    <xf numFmtId="0" fontId="4" fillId="7" borderId="1" xfId="0" applyFont="1" applyFill="1" applyBorder="1" applyAlignment="1">
      <alignment horizontal="left" vertical="center" wrapText="1"/>
    </xf>
    <xf numFmtId="0" fontId="0" fillId="0" borderId="1" xfId="0" applyBorder="1" applyAlignment="1">
      <alignment horizont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9" fillId="12" borderId="1" xfId="0" applyFont="1" applyFill="1" applyBorder="1" applyAlignment="1">
      <alignment horizontal="center" vertical="center"/>
    </xf>
    <xf numFmtId="0" fontId="1" fillId="0" borderId="1" xfId="0" applyFont="1" applyBorder="1" applyAlignment="1">
      <alignment horizontal="center" vertical="center" wrapText="1"/>
    </xf>
    <xf numFmtId="0" fontId="7" fillId="6" borderId="2" xfId="0" applyFont="1" applyFill="1" applyBorder="1" applyAlignment="1">
      <alignment horizontal="left" vertical="center" wrapText="1"/>
    </xf>
    <xf numFmtId="0" fontId="7" fillId="6" borderId="3" xfId="0" applyFont="1" applyFill="1" applyBorder="1" applyAlignment="1">
      <alignment horizontal="left" vertical="center" wrapText="1"/>
    </xf>
    <xf numFmtId="0" fontId="7" fillId="6" borderId="4" xfId="0" applyFont="1" applyFill="1" applyBorder="1" applyAlignment="1">
      <alignment horizontal="left" vertical="center" wrapText="1"/>
    </xf>
    <xf numFmtId="0" fontId="4" fillId="7" borderId="5" xfId="0" applyFont="1" applyFill="1" applyBorder="1" applyAlignment="1">
      <alignment horizontal="left" vertical="center" wrapText="1"/>
    </xf>
    <xf numFmtId="0" fontId="4" fillId="7" borderId="11" xfId="0" applyFont="1" applyFill="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2" fillId="2" borderId="1" xfId="0" applyFont="1" applyFill="1" applyBorder="1" applyAlignment="1">
      <alignment horizontal="left" vertical="center" wrapText="1"/>
    </xf>
    <xf numFmtId="0" fontId="0" fillId="0" borderId="1" xfId="0" applyBorder="1" applyAlignment="1">
      <alignment horizontal="center" vertical="top"/>
    </xf>
    <xf numFmtId="0" fontId="0" fillId="0" borderId="1" xfId="0" applyBorder="1" applyAlignment="1">
      <alignment horizontal="center" wrapText="1"/>
    </xf>
    <xf numFmtId="0" fontId="0" fillId="0" borderId="9" xfId="0" applyBorder="1" applyAlignment="1">
      <alignment horizontal="center" vertical="center"/>
    </xf>
    <xf numFmtId="0" fontId="8" fillId="12" borderId="1" xfId="0" applyFont="1" applyFill="1" applyBorder="1" applyAlignment="1">
      <alignment horizontal="center" vertical="center"/>
    </xf>
    <xf numFmtId="0" fontId="7" fillId="6" borderId="5" xfId="0" applyFont="1" applyFill="1" applyBorder="1" applyAlignment="1">
      <alignment horizontal="left" vertical="center" wrapText="1"/>
    </xf>
    <xf numFmtId="0" fontId="7" fillId="6" borderId="11" xfId="0" applyFont="1" applyFill="1" applyBorder="1" applyAlignment="1">
      <alignment horizontal="left" vertical="center" wrapText="1"/>
    </xf>
    <xf numFmtId="0" fontId="7" fillId="6" borderId="10" xfId="0" applyFont="1" applyFill="1" applyBorder="1" applyAlignment="1">
      <alignment horizontal="left" vertical="center" wrapText="1"/>
    </xf>
    <xf numFmtId="0" fontId="4" fillId="7" borderId="15"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14" xfId="0" applyFont="1" applyFill="1" applyBorder="1" applyAlignment="1">
      <alignment horizontal="left" vertical="center" wrapText="1"/>
    </xf>
    <xf numFmtId="0" fontId="0" fillId="0" borderId="8" xfId="0" applyBorder="1" applyAlignment="1">
      <alignment horizontal="center" wrapText="1"/>
    </xf>
    <xf numFmtId="0" fontId="0" fillId="0" borderId="7"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7" fillId="6" borderId="6" xfId="0" applyFont="1" applyFill="1" applyBorder="1" applyAlignment="1">
      <alignment horizontal="left" vertical="center" wrapText="1"/>
    </xf>
    <xf numFmtId="0" fontId="2" fillId="6" borderId="12" xfId="0" applyFont="1" applyFill="1" applyBorder="1" applyAlignment="1">
      <alignment horizontal="left" vertical="center" wrapText="1"/>
    </xf>
    <xf numFmtId="0" fontId="2" fillId="6" borderId="13" xfId="0" applyFont="1" applyFill="1" applyBorder="1" applyAlignment="1">
      <alignment horizontal="left" vertical="center" wrapText="1"/>
    </xf>
    <xf numFmtId="0" fontId="4" fillId="7" borderId="2"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4" xfId="0" applyFont="1" applyFill="1" applyBorder="1" applyAlignment="1">
      <alignment horizontal="left"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8" fillId="12" borderId="2"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1" fillId="0" borderId="8" xfId="0" applyFont="1" applyBorder="1" applyAlignment="1">
      <alignment horizontal="center" vertical="center" wrapText="1"/>
    </xf>
    <xf numFmtId="0" fontId="4" fillId="7" borderId="10" xfId="0" applyFont="1" applyFill="1" applyBorder="1" applyAlignment="1">
      <alignment horizontal="left" vertical="center" wrapText="1"/>
    </xf>
    <xf numFmtId="0" fontId="7" fillId="6"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0" fillId="0" borderId="26"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23"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30" xfId="0" applyFont="1" applyBorder="1" applyAlignment="1">
      <alignment horizontal="center" vertical="center" wrapText="1"/>
    </xf>
    <xf numFmtId="164" fontId="10" fillId="0" borderId="7" xfId="1" applyNumberFormat="1" applyFont="1" applyBorder="1" applyAlignment="1">
      <alignment horizontal="center" vertical="center" wrapText="1"/>
    </xf>
    <xf numFmtId="164" fontId="10" fillId="0" borderId="28" xfId="1"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5" xfId="0" applyFont="1" applyBorder="1" applyAlignment="1">
      <alignment horizontal="center" vertical="center" wrapText="1"/>
    </xf>
    <xf numFmtId="164" fontId="10" fillId="0" borderId="8" xfId="1" applyNumberFormat="1" applyFont="1" applyBorder="1" applyAlignment="1">
      <alignment horizontal="center" vertical="center" wrapText="1"/>
    </xf>
    <xf numFmtId="164" fontId="10" fillId="0" borderId="21" xfId="1" applyNumberFormat="1" applyFont="1" applyBorder="1" applyAlignment="1">
      <alignment horizontal="center" vertical="center" wrapText="1"/>
    </xf>
    <xf numFmtId="164" fontId="10" fillId="11" borderId="7" xfId="1" applyNumberFormat="1" applyFont="1" applyFill="1" applyBorder="1" applyAlignment="1">
      <alignment horizontal="center" vertical="center" wrapText="1"/>
    </xf>
    <xf numFmtId="164" fontId="10" fillId="11" borderId="8" xfId="1" applyNumberFormat="1" applyFont="1" applyFill="1" applyBorder="1" applyAlignment="1">
      <alignment horizontal="center" vertical="center" wrapText="1"/>
    </xf>
    <xf numFmtId="164" fontId="10" fillId="11" borderId="28" xfId="1" applyNumberFormat="1" applyFont="1" applyFill="1" applyBorder="1" applyAlignment="1">
      <alignment horizontal="center" vertical="center" wrapText="1"/>
    </xf>
    <xf numFmtId="0" fontId="10" fillId="0" borderId="2" xfId="0" applyFont="1" applyBorder="1" applyAlignment="1">
      <alignment horizontal="justify" vertical="center" wrapText="1"/>
    </xf>
    <xf numFmtId="0" fontId="10" fillId="0" borderId="31" xfId="0" applyFont="1" applyBorder="1" applyAlignment="1">
      <alignment horizontal="justify" vertical="center" wrapText="1"/>
    </xf>
    <xf numFmtId="0" fontId="10" fillId="0" borderId="32" xfId="0" applyFont="1" applyBorder="1" applyAlignment="1">
      <alignment horizontal="justify" vertical="center" wrapText="1"/>
    </xf>
    <xf numFmtId="0" fontId="10" fillId="0" borderId="33" xfId="0" applyFont="1" applyBorder="1" applyAlignment="1">
      <alignment horizontal="justify" vertical="center" wrapText="1"/>
    </xf>
    <xf numFmtId="0" fontId="10" fillId="0" borderId="22"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29" xfId="0" applyFont="1" applyBorder="1" applyAlignment="1">
      <alignment horizontal="justify" vertical="center" wrapText="1"/>
    </xf>
    <xf numFmtId="0" fontId="10" fillId="0" borderId="1"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7" xfId="0" applyFont="1" applyBorder="1" applyAlignment="1">
      <alignment horizontal="justify" vertical="center" wrapText="1"/>
    </xf>
    <xf numFmtId="0" fontId="10" fillId="0" borderId="8"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15"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20" xfId="0" applyFont="1" applyBorder="1" applyAlignment="1">
      <alignment horizontal="justify" vertical="center" wrapText="1"/>
    </xf>
    <xf numFmtId="0" fontId="10" fillId="0" borderId="24" xfId="0" applyFont="1" applyBorder="1" applyAlignment="1">
      <alignment horizontal="justify" vertical="center" wrapText="1"/>
    </xf>
    <xf numFmtId="0" fontId="10" fillId="0" borderId="27" xfId="0" applyFont="1" applyBorder="1" applyAlignment="1">
      <alignment horizontal="justify" vertical="center" wrapText="1"/>
    </xf>
    <xf numFmtId="0" fontId="10" fillId="0" borderId="21" xfId="0" applyFont="1" applyBorder="1" applyAlignment="1">
      <alignment horizontal="justify" vertical="center" wrapText="1"/>
    </xf>
    <xf numFmtId="0" fontId="10" fillId="0" borderId="28" xfId="0" applyFont="1" applyBorder="1" applyAlignment="1">
      <alignment horizontal="justify" vertical="center" wrapText="1"/>
    </xf>
    <xf numFmtId="0" fontId="10" fillId="0" borderId="28" xfId="0" applyFont="1" applyBorder="1" applyAlignment="1">
      <alignment horizontal="center" vertical="center" wrapText="1"/>
    </xf>
    <xf numFmtId="0" fontId="14" fillId="10" borderId="5"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14" fillId="10" borderId="21" xfId="0" applyFont="1" applyFill="1" applyBorder="1" applyAlignment="1">
      <alignment horizontal="center" vertical="center" wrapText="1"/>
    </xf>
    <xf numFmtId="0" fontId="14" fillId="10" borderId="28" xfId="0" applyFont="1" applyFill="1" applyBorder="1" applyAlignment="1">
      <alignment horizontal="center" vertical="center" wrapText="1"/>
    </xf>
    <xf numFmtId="0" fontId="12" fillId="0" borderId="0" xfId="0" applyFont="1" applyAlignment="1">
      <alignment horizontal="center" vertical="center" wrapText="1"/>
    </xf>
    <xf numFmtId="0" fontId="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10" borderId="34" xfId="0" applyFont="1" applyFill="1" applyBorder="1" applyAlignment="1">
      <alignment horizontal="center" vertical="center" wrapText="1"/>
    </xf>
    <xf numFmtId="0" fontId="14" fillId="10" borderId="35" xfId="0" applyFont="1" applyFill="1" applyBorder="1" applyAlignment="1">
      <alignment horizontal="center" vertical="center" wrapText="1"/>
    </xf>
    <xf numFmtId="0" fontId="14" fillId="10" borderId="37" xfId="0" applyFont="1" applyFill="1" applyBorder="1" applyAlignment="1">
      <alignment horizontal="center" vertical="center" wrapText="1"/>
    </xf>
    <xf numFmtId="0" fontId="14" fillId="10" borderId="38" xfId="0" applyFont="1" applyFill="1" applyBorder="1" applyAlignment="1">
      <alignment horizontal="center" vertical="center" wrapText="1"/>
    </xf>
    <xf numFmtId="0" fontId="14" fillId="10" borderId="20" xfId="0" applyFont="1" applyFill="1" applyBorder="1" applyAlignment="1">
      <alignment horizontal="center" vertical="center" wrapText="1"/>
    </xf>
    <xf numFmtId="0" fontId="14" fillId="10" borderId="27" xfId="0" applyFont="1" applyFill="1" applyBorder="1" applyAlignment="1">
      <alignment horizontal="center" vertical="center" wrapText="1"/>
    </xf>
    <xf numFmtId="0" fontId="0" fillId="0" borderId="19" xfId="0" applyFont="1" applyBorder="1" applyAlignment="1">
      <alignment horizontal="justify" vertical="center" wrapTex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9" fontId="2" fillId="5" borderId="1" xfId="1" applyFont="1" applyFill="1" applyBorder="1" applyAlignment="1">
      <alignment horizontal="center" vertical="center"/>
    </xf>
    <xf numFmtId="0" fontId="0" fillId="0" borderId="1" xfId="0" applyBorder="1" applyAlignment="1">
      <alignment wrapText="1"/>
    </xf>
    <xf numFmtId="9" fontId="3" fillId="0" borderId="7" xfId="0" applyNumberFormat="1" applyFont="1" applyBorder="1" applyAlignment="1">
      <alignment horizontal="center" vertical="center"/>
    </xf>
    <xf numFmtId="9" fontId="2" fillId="13" borderId="1" xfId="0" applyNumberFormat="1" applyFont="1" applyFill="1" applyBorder="1" applyAlignment="1">
      <alignment horizontal="center" vertical="center"/>
    </xf>
    <xf numFmtId="0" fontId="3" fillId="2" borderId="2" xfId="0" applyFont="1" applyFill="1" applyBorder="1" applyAlignment="1">
      <alignment horizontal="left" vertical="center"/>
    </xf>
    <xf numFmtId="9" fontId="2" fillId="13" borderId="8" xfId="0" applyNumberFormat="1" applyFont="1" applyFill="1" applyBorder="1" applyAlignment="1">
      <alignment horizontal="center" vertical="center"/>
    </xf>
    <xf numFmtId="0" fontId="2" fillId="13" borderId="8" xfId="0" applyFont="1" applyFill="1" applyBorder="1" applyAlignment="1">
      <alignment horizontal="center" vertical="center"/>
    </xf>
  </cellXfs>
  <cellStyles count="2">
    <cellStyle name="Normal" xfId="0" builtinId="0"/>
    <cellStyle name="Porcentaje" xfId="1" builtinId="5"/>
  </cellStyles>
  <dxfs count="142">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FFFF99"/>
      <color rgb="FF00FFFF"/>
      <color rgb="FF99CC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6"/>
  <sheetViews>
    <sheetView topLeftCell="B93" zoomScale="110" zoomScaleNormal="110" workbookViewId="0">
      <selection activeCell="F100" sqref="F100"/>
    </sheetView>
  </sheetViews>
  <sheetFormatPr baseColWidth="10" defaultRowHeight="15" x14ac:dyDescent="0.25"/>
  <cols>
    <col min="1" max="1" width="4.85546875" customWidth="1"/>
    <col min="2" max="2" width="12.42578125" customWidth="1"/>
    <col min="3" max="3" width="44.7109375" customWidth="1"/>
    <col min="4" max="4" width="15.7109375" customWidth="1"/>
    <col min="5" max="5" width="11.42578125" customWidth="1"/>
    <col min="6" max="7" width="12.28515625" customWidth="1"/>
    <col min="8" max="8" width="14" customWidth="1"/>
    <col min="9" max="9" width="6.140625" customWidth="1"/>
    <col min="10" max="13" width="6.42578125" customWidth="1"/>
    <col min="14" max="14" width="6.5703125" customWidth="1"/>
    <col min="15" max="15" width="19.140625" customWidth="1"/>
    <col min="16" max="16" width="6" customWidth="1"/>
    <col min="17" max="17" width="17.5703125" customWidth="1"/>
    <col min="18" max="18" width="6.28515625" customWidth="1"/>
    <col min="19" max="19" width="20.7109375" customWidth="1"/>
    <col min="20" max="20" width="16.5703125" customWidth="1"/>
    <col min="21" max="21" width="19.140625" customWidth="1"/>
    <col min="22" max="29" width="14.7109375" customWidth="1"/>
    <col min="30" max="30" width="32" customWidth="1"/>
  </cols>
  <sheetData>
    <row r="1" spans="1:30" x14ac:dyDescent="0.25">
      <c r="B1" s="73" t="s">
        <v>29</v>
      </c>
      <c r="C1" s="74"/>
      <c r="D1" s="74"/>
      <c r="E1" s="74"/>
      <c r="F1" s="74"/>
      <c r="G1" s="74"/>
      <c r="H1" s="74"/>
      <c r="I1" s="74"/>
      <c r="J1" s="74"/>
      <c r="K1" s="74"/>
      <c r="L1" s="74"/>
      <c r="M1" s="74"/>
      <c r="N1" s="74"/>
      <c r="O1" s="74"/>
      <c r="P1" s="74"/>
      <c r="Q1" s="74"/>
      <c r="R1" s="74"/>
      <c r="S1" s="74"/>
      <c r="T1" s="74"/>
      <c r="U1" s="74"/>
      <c r="V1" s="23"/>
      <c r="W1" s="23"/>
      <c r="X1" s="23"/>
      <c r="Y1" s="23"/>
      <c r="Z1" s="23"/>
      <c r="AA1" s="23"/>
      <c r="AB1" s="23"/>
      <c r="AC1" s="23"/>
    </row>
    <row r="3" spans="1:30" x14ac:dyDescent="0.25">
      <c r="B3" s="75" t="s">
        <v>0</v>
      </c>
      <c r="C3" s="77" t="s">
        <v>1</v>
      </c>
      <c r="D3" s="78" t="s">
        <v>9</v>
      </c>
      <c r="E3" s="80" t="s">
        <v>27</v>
      </c>
      <c r="F3" s="81"/>
      <c r="G3" s="82"/>
      <c r="H3" s="8"/>
      <c r="I3" s="80" t="s">
        <v>2</v>
      </c>
      <c r="J3" s="81"/>
      <c r="K3" s="81"/>
      <c r="L3" s="81"/>
      <c r="M3" s="82"/>
      <c r="N3" s="80" t="s">
        <v>28</v>
      </c>
      <c r="O3" s="81"/>
      <c r="P3" s="81"/>
      <c r="Q3" s="81"/>
      <c r="R3" s="81"/>
      <c r="S3" s="81"/>
      <c r="T3" s="81"/>
      <c r="U3" s="82"/>
      <c r="V3" s="25"/>
      <c r="W3" s="25"/>
      <c r="X3" s="25"/>
      <c r="Y3" s="25"/>
      <c r="Z3" s="25"/>
      <c r="AA3" s="25"/>
      <c r="AB3" s="25"/>
      <c r="AC3" s="25"/>
      <c r="AD3" s="77" t="s">
        <v>461</v>
      </c>
    </row>
    <row r="4" spans="1:30" ht="40.5" customHeight="1" x14ac:dyDescent="0.25">
      <c r="B4" s="76"/>
      <c r="C4" s="77"/>
      <c r="D4" s="79"/>
      <c r="E4" s="9" t="s">
        <v>5</v>
      </c>
      <c r="F4" s="9" t="s">
        <v>6</v>
      </c>
      <c r="G4" s="9" t="s">
        <v>7</v>
      </c>
      <c r="H4" s="9" t="s">
        <v>37</v>
      </c>
      <c r="I4" s="9">
        <v>2013</v>
      </c>
      <c r="J4" s="9">
        <v>2014</v>
      </c>
      <c r="K4" s="9">
        <v>2015</v>
      </c>
      <c r="L4" s="9">
        <v>2016</v>
      </c>
      <c r="M4" s="9">
        <v>2017</v>
      </c>
      <c r="N4" s="9" t="s">
        <v>5</v>
      </c>
      <c r="O4" s="12" t="s">
        <v>473</v>
      </c>
      <c r="P4" s="9" t="s">
        <v>6</v>
      </c>
      <c r="Q4" s="12" t="s">
        <v>473</v>
      </c>
      <c r="R4" s="9" t="s">
        <v>7</v>
      </c>
      <c r="S4" s="12" t="s">
        <v>473</v>
      </c>
      <c r="T4" s="24" t="s">
        <v>470</v>
      </c>
      <c r="U4" s="12" t="s">
        <v>473</v>
      </c>
      <c r="V4" s="24" t="s">
        <v>474</v>
      </c>
      <c r="W4" s="12" t="s">
        <v>473</v>
      </c>
      <c r="X4" s="24" t="s">
        <v>475</v>
      </c>
      <c r="Y4" s="12" t="s">
        <v>473</v>
      </c>
      <c r="Z4" s="24" t="s">
        <v>476</v>
      </c>
      <c r="AA4" s="12" t="s">
        <v>473</v>
      </c>
      <c r="AB4" s="24" t="s">
        <v>477</v>
      </c>
      <c r="AC4" s="12" t="s">
        <v>473</v>
      </c>
      <c r="AD4" s="77"/>
    </row>
    <row r="5" spans="1:30" ht="29.25" customHeight="1" x14ac:dyDescent="0.25">
      <c r="B5" s="90" t="s">
        <v>403</v>
      </c>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row>
    <row r="6" spans="1:30" ht="20.25" customHeight="1" x14ac:dyDescent="0.25">
      <c r="B6" s="92" t="s">
        <v>401</v>
      </c>
      <c r="C6" s="93"/>
      <c r="D6" s="93"/>
      <c r="E6" s="93"/>
      <c r="F6" s="93"/>
      <c r="G6" s="93"/>
      <c r="H6" s="93"/>
      <c r="I6" s="93"/>
      <c r="J6" s="93"/>
      <c r="K6" s="93"/>
      <c r="L6" s="93"/>
      <c r="M6" s="93"/>
      <c r="N6" s="93"/>
      <c r="O6" s="93"/>
      <c r="P6" s="93"/>
      <c r="Q6" s="93"/>
      <c r="R6" s="93"/>
      <c r="S6" s="93"/>
      <c r="T6" s="93"/>
      <c r="U6" s="93"/>
      <c r="V6" s="93"/>
      <c r="W6" s="93"/>
      <c r="X6" s="93"/>
      <c r="Y6" s="93"/>
      <c r="Z6" s="93"/>
      <c r="AA6" s="93"/>
      <c r="AB6" s="93"/>
      <c r="AC6" s="94"/>
      <c r="AD6" s="91" t="s">
        <v>500</v>
      </c>
    </row>
    <row r="7" spans="1:30" ht="16.5" customHeight="1" x14ac:dyDescent="0.25">
      <c r="A7" s="13"/>
      <c r="B7" s="85" t="s">
        <v>31</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91"/>
    </row>
    <row r="8" spans="1:30" x14ac:dyDescent="0.25">
      <c r="B8" s="83" t="s">
        <v>3</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91"/>
    </row>
    <row r="9" spans="1:30" ht="47.25" customHeight="1" x14ac:dyDescent="0.25">
      <c r="B9" s="34" t="s">
        <v>4</v>
      </c>
      <c r="C9" s="7" t="s">
        <v>32</v>
      </c>
      <c r="D9" s="27" t="s">
        <v>10</v>
      </c>
      <c r="E9" s="16"/>
      <c r="F9" s="6">
        <v>0</v>
      </c>
      <c r="G9" s="47"/>
      <c r="H9" s="47"/>
      <c r="I9" s="37"/>
      <c r="J9" s="37"/>
      <c r="K9" s="37"/>
      <c r="L9" s="37"/>
      <c r="M9" s="37" t="s">
        <v>496</v>
      </c>
      <c r="N9" s="16"/>
      <c r="O9" s="16"/>
      <c r="P9" s="35">
        <v>1</v>
      </c>
      <c r="Q9" s="55" t="e">
        <f>(P9/F9)</f>
        <v>#DIV/0!</v>
      </c>
      <c r="R9" s="36"/>
      <c r="S9" s="36"/>
      <c r="T9" s="36"/>
      <c r="U9" s="36"/>
      <c r="V9" s="16"/>
      <c r="W9" s="16"/>
      <c r="X9" s="16"/>
      <c r="Y9" s="16"/>
      <c r="Z9" s="16"/>
      <c r="AA9" s="16"/>
      <c r="AB9" s="16"/>
      <c r="AC9" s="16"/>
      <c r="AD9" s="91"/>
    </row>
    <row r="10" spans="1:30" ht="50.25" customHeight="1" x14ac:dyDescent="0.25">
      <c r="B10" s="2" t="s">
        <v>8</v>
      </c>
      <c r="C10" s="3" t="s">
        <v>33</v>
      </c>
      <c r="D10" s="5" t="s">
        <v>11</v>
      </c>
      <c r="E10" s="16"/>
      <c r="F10" s="6">
        <v>0</v>
      </c>
      <c r="G10" s="16"/>
      <c r="H10" s="16"/>
      <c r="I10" s="17"/>
      <c r="J10" s="17"/>
      <c r="K10" s="17"/>
      <c r="L10" s="17"/>
      <c r="M10" s="17"/>
      <c r="N10" s="16"/>
      <c r="O10" s="16"/>
      <c r="P10" s="5">
        <v>0</v>
      </c>
      <c r="Q10" s="55">
        <v>0</v>
      </c>
      <c r="R10" s="16"/>
      <c r="S10" s="16"/>
      <c r="T10" s="16"/>
      <c r="U10" s="16"/>
      <c r="V10" s="16"/>
      <c r="W10" s="16"/>
      <c r="X10" s="16"/>
      <c r="Y10" s="16"/>
      <c r="Z10" s="16"/>
      <c r="AA10" s="16"/>
      <c r="AB10" s="16"/>
      <c r="AC10" s="16"/>
      <c r="AD10" s="91"/>
    </row>
    <row r="11" spans="1:30" x14ac:dyDescent="0.25">
      <c r="B11" s="83" t="s">
        <v>34</v>
      </c>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row>
    <row r="12" spans="1:30" ht="66" customHeight="1" x14ac:dyDescent="0.25">
      <c r="B12" s="2" t="s">
        <v>13</v>
      </c>
      <c r="C12" s="3" t="s">
        <v>35</v>
      </c>
      <c r="D12" s="5" t="s">
        <v>10</v>
      </c>
      <c r="E12" s="16"/>
      <c r="F12" s="6">
        <v>0</v>
      </c>
      <c r="G12" s="6">
        <v>0</v>
      </c>
      <c r="H12" s="16"/>
      <c r="I12" s="17"/>
      <c r="J12" s="17"/>
      <c r="K12" s="17"/>
      <c r="L12" s="17"/>
      <c r="M12" s="17"/>
      <c r="N12" s="16"/>
      <c r="O12" s="16"/>
      <c r="P12" s="5">
        <v>0</v>
      </c>
      <c r="Q12" s="55">
        <v>0</v>
      </c>
      <c r="R12" s="5" t="s">
        <v>30</v>
      </c>
      <c r="S12" s="14">
        <v>0</v>
      </c>
      <c r="T12" s="16"/>
      <c r="U12" s="16"/>
      <c r="V12" s="16"/>
      <c r="W12" s="16"/>
      <c r="X12" s="16"/>
      <c r="Y12" s="16"/>
      <c r="Z12" s="16"/>
      <c r="AA12" s="16"/>
      <c r="AB12" s="16"/>
      <c r="AC12" s="16"/>
      <c r="AD12" s="86"/>
    </row>
    <row r="13" spans="1:30" ht="83.25" customHeight="1" x14ac:dyDescent="0.25">
      <c r="B13" s="2" t="s">
        <v>14</v>
      </c>
      <c r="C13" s="3" t="s">
        <v>36</v>
      </c>
      <c r="D13" s="5" t="s">
        <v>11</v>
      </c>
      <c r="E13" s="16"/>
      <c r="F13" s="16"/>
      <c r="G13" s="16"/>
      <c r="H13" s="6">
        <v>4</v>
      </c>
      <c r="I13" s="17"/>
      <c r="J13" s="17"/>
      <c r="K13" s="17"/>
      <c r="L13" s="17"/>
      <c r="M13" s="17" t="s">
        <v>496</v>
      </c>
      <c r="N13" s="16"/>
      <c r="O13" s="16"/>
      <c r="P13" s="16"/>
      <c r="Q13" s="16"/>
      <c r="R13" s="16"/>
      <c r="S13" s="16"/>
      <c r="T13" s="5">
        <v>1</v>
      </c>
      <c r="U13" s="55">
        <v>1</v>
      </c>
      <c r="V13" s="5">
        <v>1</v>
      </c>
      <c r="W13" s="55">
        <v>1</v>
      </c>
      <c r="X13" s="5">
        <v>1</v>
      </c>
      <c r="Y13" s="55">
        <v>1</v>
      </c>
      <c r="Z13" s="5">
        <v>0</v>
      </c>
      <c r="AA13" s="14">
        <v>0</v>
      </c>
      <c r="AB13" s="5" t="s">
        <v>30</v>
      </c>
      <c r="AC13" s="14">
        <v>0</v>
      </c>
      <c r="AD13" s="86"/>
    </row>
    <row r="14" spans="1:30" x14ac:dyDescent="0.25">
      <c r="B14" s="87" t="s">
        <v>38</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9"/>
    </row>
    <row r="15" spans="1:30" ht="53.25" customHeight="1" x14ac:dyDescent="0.25">
      <c r="B15" s="34" t="s">
        <v>15</v>
      </c>
      <c r="C15" s="7" t="s">
        <v>16</v>
      </c>
      <c r="D15" s="35" t="s">
        <v>11</v>
      </c>
      <c r="E15" s="36"/>
      <c r="F15" s="6">
        <v>0</v>
      </c>
      <c r="G15" s="36"/>
      <c r="H15" s="36"/>
      <c r="I15" s="37"/>
      <c r="J15" s="37"/>
      <c r="K15" s="37"/>
      <c r="L15" s="37"/>
      <c r="M15" s="37"/>
      <c r="N15" s="36"/>
      <c r="O15" s="36"/>
      <c r="P15" s="35">
        <v>0</v>
      </c>
      <c r="Q15" s="55">
        <v>0</v>
      </c>
      <c r="R15" s="36"/>
      <c r="S15" s="36"/>
      <c r="T15" s="36"/>
      <c r="U15" s="36"/>
      <c r="V15" s="16"/>
      <c r="W15" s="16"/>
      <c r="X15" s="16"/>
      <c r="Y15" s="16"/>
      <c r="Z15" s="16"/>
      <c r="AA15" s="16"/>
      <c r="AB15" s="16"/>
      <c r="AC15" s="16"/>
      <c r="AD15" s="86"/>
    </row>
    <row r="16" spans="1:30" ht="40.5" customHeight="1" x14ac:dyDescent="0.25">
      <c r="B16" s="2" t="s">
        <v>17</v>
      </c>
      <c r="C16" s="3" t="s">
        <v>18</v>
      </c>
      <c r="D16" s="5" t="s">
        <v>11</v>
      </c>
      <c r="E16" s="16"/>
      <c r="F16" s="6">
        <v>0</v>
      </c>
      <c r="G16" s="16"/>
      <c r="H16" s="6">
        <v>0</v>
      </c>
      <c r="I16" s="17"/>
      <c r="J16" s="17"/>
      <c r="K16" s="17"/>
      <c r="L16" s="17"/>
      <c r="M16" s="17"/>
      <c r="N16" s="16"/>
      <c r="O16" s="16"/>
      <c r="P16" s="5">
        <v>0</v>
      </c>
      <c r="Q16" s="55">
        <v>0</v>
      </c>
      <c r="R16" s="16"/>
      <c r="S16" s="16"/>
      <c r="T16" s="5" t="s">
        <v>30</v>
      </c>
      <c r="U16" s="14">
        <v>0</v>
      </c>
      <c r="V16" s="5" t="s">
        <v>30</v>
      </c>
      <c r="W16" s="14">
        <v>0</v>
      </c>
      <c r="X16" s="5" t="s">
        <v>30</v>
      </c>
      <c r="Y16" s="14">
        <v>0</v>
      </c>
      <c r="Z16" s="5" t="s">
        <v>30</v>
      </c>
      <c r="AA16" s="14">
        <v>0</v>
      </c>
      <c r="AB16" s="5" t="s">
        <v>30</v>
      </c>
      <c r="AC16" s="14">
        <v>0</v>
      </c>
      <c r="AD16" s="86"/>
    </row>
    <row r="17" spans="2:30" ht="42" customHeight="1" x14ac:dyDescent="0.25">
      <c r="B17" s="2" t="s">
        <v>20</v>
      </c>
      <c r="C17" s="4" t="s">
        <v>19</v>
      </c>
      <c r="D17" s="5" t="s">
        <v>12</v>
      </c>
      <c r="E17" s="16"/>
      <c r="F17" s="6">
        <v>0</v>
      </c>
      <c r="G17" s="16"/>
      <c r="H17" s="6">
        <v>0</v>
      </c>
      <c r="I17" s="17"/>
      <c r="J17" s="17"/>
      <c r="K17" s="17"/>
      <c r="L17" s="17"/>
      <c r="M17" s="17"/>
      <c r="N17" s="16"/>
      <c r="O17" s="16"/>
      <c r="P17" s="5">
        <v>0</v>
      </c>
      <c r="Q17" s="55">
        <v>0</v>
      </c>
      <c r="R17" s="16"/>
      <c r="S17" s="16"/>
      <c r="T17" s="5">
        <v>0</v>
      </c>
      <c r="U17" s="187">
        <v>1</v>
      </c>
      <c r="V17" s="5" t="s">
        <v>30</v>
      </c>
      <c r="W17" s="14">
        <v>0</v>
      </c>
      <c r="X17" s="5" t="s">
        <v>30</v>
      </c>
      <c r="Y17" s="14">
        <v>0</v>
      </c>
      <c r="Z17" s="5" t="s">
        <v>30</v>
      </c>
      <c r="AA17" s="14">
        <v>0</v>
      </c>
      <c r="AB17" s="5" t="s">
        <v>30</v>
      </c>
      <c r="AC17" s="14">
        <v>0</v>
      </c>
      <c r="AD17" s="86"/>
    </row>
    <row r="18" spans="2:30" x14ac:dyDescent="0.25">
      <c r="B18" s="83" t="s">
        <v>39</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row>
    <row r="19" spans="2:30" ht="39.75" customHeight="1" x14ac:dyDescent="0.25">
      <c r="B19" s="34" t="s">
        <v>21</v>
      </c>
      <c r="C19" s="50" t="s">
        <v>40</v>
      </c>
      <c r="D19" s="27" t="s">
        <v>47</v>
      </c>
      <c r="E19" s="36"/>
      <c r="F19" s="6">
        <v>0</v>
      </c>
      <c r="G19" s="6">
        <v>0</v>
      </c>
      <c r="H19" s="36"/>
      <c r="I19" s="37"/>
      <c r="J19" s="37"/>
      <c r="K19" s="37"/>
      <c r="L19" s="37"/>
      <c r="M19" s="37"/>
      <c r="N19" s="36"/>
      <c r="O19" s="36"/>
      <c r="P19" s="35" t="s">
        <v>30</v>
      </c>
      <c r="Q19" s="55">
        <v>0</v>
      </c>
      <c r="R19" s="35" t="s">
        <v>30</v>
      </c>
      <c r="S19" s="38">
        <v>0</v>
      </c>
      <c r="T19" s="36"/>
      <c r="U19" s="36"/>
      <c r="V19" s="36"/>
      <c r="W19" s="36"/>
      <c r="X19" s="36"/>
      <c r="Y19" s="36"/>
      <c r="Z19" s="36"/>
      <c r="AA19" s="36"/>
      <c r="AB19" s="36"/>
      <c r="AC19" s="36"/>
      <c r="AD19" s="84"/>
    </row>
    <row r="20" spans="2:30" ht="41.25" customHeight="1" x14ac:dyDescent="0.25">
      <c r="B20" s="2" t="s">
        <v>22</v>
      </c>
      <c r="C20" s="3" t="s">
        <v>41</v>
      </c>
      <c r="D20" s="6" t="s">
        <v>11</v>
      </c>
      <c r="E20" s="16"/>
      <c r="F20" s="16"/>
      <c r="G20" s="6">
        <v>0</v>
      </c>
      <c r="H20" s="16"/>
      <c r="I20" s="17"/>
      <c r="J20" s="17"/>
      <c r="K20" s="17"/>
      <c r="L20" s="17"/>
      <c r="M20" s="17"/>
      <c r="N20" s="16"/>
      <c r="O20" s="16"/>
      <c r="P20" s="16"/>
      <c r="Q20" s="16"/>
      <c r="R20" s="5" t="s">
        <v>30</v>
      </c>
      <c r="S20" s="14">
        <v>0</v>
      </c>
      <c r="T20" s="16"/>
      <c r="U20" s="16"/>
      <c r="V20" s="16"/>
      <c r="W20" s="16"/>
      <c r="X20" s="16"/>
      <c r="Y20" s="16"/>
      <c r="Z20" s="16"/>
      <c r="AA20" s="16"/>
      <c r="AB20" s="16"/>
      <c r="AC20" s="16"/>
      <c r="AD20" s="84"/>
    </row>
    <row r="21" spans="2:30" ht="40.5" customHeight="1" x14ac:dyDescent="0.25">
      <c r="B21" s="2" t="s">
        <v>23</v>
      </c>
      <c r="C21" s="3" t="s">
        <v>42</v>
      </c>
      <c r="D21" s="6" t="s">
        <v>11</v>
      </c>
      <c r="E21" s="16"/>
      <c r="F21" s="16"/>
      <c r="G21" s="6">
        <v>0</v>
      </c>
      <c r="H21" s="16"/>
      <c r="I21" s="17"/>
      <c r="J21" s="17"/>
      <c r="K21" s="17"/>
      <c r="L21" s="17"/>
      <c r="M21" s="17"/>
      <c r="N21" s="16"/>
      <c r="O21" s="16"/>
      <c r="P21" s="16"/>
      <c r="Q21" s="16"/>
      <c r="R21" s="5" t="s">
        <v>30</v>
      </c>
      <c r="S21" s="14">
        <v>0</v>
      </c>
      <c r="T21" s="16"/>
      <c r="U21" s="16"/>
      <c r="V21" s="16"/>
      <c r="W21" s="16"/>
      <c r="X21" s="16"/>
      <c r="Y21" s="16"/>
      <c r="Z21" s="16"/>
      <c r="AA21" s="16"/>
      <c r="AB21" s="16"/>
      <c r="AC21" s="16"/>
      <c r="AD21" s="84"/>
    </row>
    <row r="22" spans="2:30" ht="47.25" customHeight="1" x14ac:dyDescent="0.25">
      <c r="B22" s="2" t="s">
        <v>24</v>
      </c>
      <c r="C22" s="3" t="s">
        <v>43</v>
      </c>
      <c r="D22" s="5" t="s">
        <v>11</v>
      </c>
      <c r="E22" s="16"/>
      <c r="F22" s="6">
        <v>0</v>
      </c>
      <c r="G22" s="6">
        <v>0</v>
      </c>
      <c r="H22" s="16"/>
      <c r="I22" s="17"/>
      <c r="J22" s="17"/>
      <c r="K22" s="17"/>
      <c r="L22" s="17"/>
      <c r="M22" s="17"/>
      <c r="N22" s="16"/>
      <c r="O22" s="16"/>
      <c r="P22" s="5" t="s">
        <v>30</v>
      </c>
      <c r="Q22" s="55">
        <v>0</v>
      </c>
      <c r="R22" s="5" t="s">
        <v>30</v>
      </c>
      <c r="S22" s="14">
        <v>0</v>
      </c>
      <c r="T22" s="16"/>
      <c r="U22" s="16"/>
      <c r="V22" s="16"/>
      <c r="W22" s="16"/>
      <c r="X22" s="16"/>
      <c r="Y22" s="16"/>
      <c r="Z22" s="16"/>
      <c r="AA22" s="16"/>
      <c r="AB22" s="16"/>
      <c r="AC22" s="16"/>
      <c r="AD22" s="84"/>
    </row>
    <row r="23" spans="2:30" x14ac:dyDescent="0.25">
      <c r="B23" s="83" t="s">
        <v>44</v>
      </c>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row>
    <row r="24" spans="2:30" ht="38.25" x14ac:dyDescent="0.25">
      <c r="B24" s="34" t="s">
        <v>45</v>
      </c>
      <c r="C24" s="7" t="s">
        <v>46</v>
      </c>
      <c r="D24" s="35" t="s">
        <v>11</v>
      </c>
      <c r="E24" s="36"/>
      <c r="F24" s="36"/>
      <c r="G24" s="36"/>
      <c r="H24" s="6">
        <v>0</v>
      </c>
      <c r="I24" s="37"/>
      <c r="J24" s="37"/>
      <c r="K24" s="37"/>
      <c r="L24" s="37"/>
      <c r="M24" s="37"/>
      <c r="N24" s="36"/>
      <c r="O24" s="36"/>
      <c r="P24" s="36"/>
      <c r="Q24" s="36"/>
      <c r="R24" s="36"/>
      <c r="S24" s="36"/>
      <c r="T24" s="35" t="s">
        <v>30</v>
      </c>
      <c r="U24" s="38">
        <v>0</v>
      </c>
      <c r="V24" s="35" t="s">
        <v>30</v>
      </c>
      <c r="W24" s="38">
        <v>0</v>
      </c>
      <c r="X24" s="35" t="s">
        <v>30</v>
      </c>
      <c r="Y24" s="38">
        <v>0</v>
      </c>
      <c r="Z24" s="35" t="s">
        <v>30</v>
      </c>
      <c r="AA24" s="38">
        <v>0</v>
      </c>
      <c r="AB24" s="35" t="s">
        <v>30</v>
      </c>
      <c r="AC24" s="38">
        <v>0</v>
      </c>
      <c r="AD24" s="1"/>
    </row>
    <row r="25" spans="2:30" x14ac:dyDescent="0.25">
      <c r="B25" s="83" t="s">
        <v>48</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row>
    <row r="26" spans="2:30" ht="75.75" customHeight="1" x14ac:dyDescent="0.25">
      <c r="B26" s="34" t="s">
        <v>49</v>
      </c>
      <c r="C26" s="7" t="s">
        <v>50</v>
      </c>
      <c r="D26" s="35" t="s">
        <v>10</v>
      </c>
      <c r="E26" s="36"/>
      <c r="F26" s="6">
        <v>0</v>
      </c>
      <c r="G26" s="6">
        <v>0</v>
      </c>
      <c r="H26" s="36"/>
      <c r="I26" s="37"/>
      <c r="J26" s="37"/>
      <c r="K26" s="37"/>
      <c r="L26" s="37"/>
      <c r="M26" s="37"/>
      <c r="N26" s="16"/>
      <c r="O26" s="16"/>
      <c r="P26" s="35" t="s">
        <v>30</v>
      </c>
      <c r="Q26" s="55">
        <v>0</v>
      </c>
      <c r="R26" s="35" t="s">
        <v>30</v>
      </c>
      <c r="S26" s="38">
        <v>0</v>
      </c>
      <c r="T26" s="36"/>
      <c r="U26" s="36"/>
      <c r="V26" s="16"/>
      <c r="W26" s="16"/>
      <c r="X26" s="16"/>
      <c r="Y26" s="16"/>
      <c r="Z26" s="16"/>
      <c r="AA26" s="16"/>
      <c r="AB26" s="16"/>
      <c r="AC26" s="16"/>
      <c r="AD26" s="84"/>
    </row>
    <row r="27" spans="2:30" ht="48.75" customHeight="1" x14ac:dyDescent="0.25">
      <c r="B27" s="2" t="s">
        <v>51</v>
      </c>
      <c r="C27" s="3" t="s">
        <v>53</v>
      </c>
      <c r="D27" s="5" t="s">
        <v>11</v>
      </c>
      <c r="E27" s="36"/>
      <c r="F27" s="16"/>
      <c r="G27" s="16"/>
      <c r="H27" s="16"/>
      <c r="I27" s="17"/>
      <c r="J27" s="17"/>
      <c r="K27" s="17"/>
      <c r="L27" s="17"/>
      <c r="M27" s="17"/>
      <c r="N27" s="16"/>
      <c r="O27" s="16"/>
      <c r="P27" s="16"/>
      <c r="Q27" s="16"/>
      <c r="R27" s="16"/>
      <c r="S27" s="16"/>
      <c r="T27" s="16"/>
      <c r="U27" s="16"/>
      <c r="V27" s="16"/>
      <c r="W27" s="16"/>
      <c r="X27" s="16"/>
      <c r="Y27" s="16"/>
      <c r="Z27" s="16"/>
      <c r="AA27" s="16"/>
      <c r="AB27" s="16"/>
      <c r="AC27" s="16"/>
      <c r="AD27" s="84"/>
    </row>
    <row r="28" spans="2:30" ht="51" customHeight="1" x14ac:dyDescent="0.25">
      <c r="B28" s="2" t="s">
        <v>52</v>
      </c>
      <c r="C28" s="3" t="s">
        <v>54</v>
      </c>
      <c r="D28" s="5" t="s">
        <v>11</v>
      </c>
      <c r="E28" s="36"/>
      <c r="F28" s="6">
        <v>0</v>
      </c>
      <c r="G28" s="16"/>
      <c r="H28" s="16"/>
      <c r="I28" s="17"/>
      <c r="J28" s="17"/>
      <c r="K28" s="17"/>
      <c r="L28" s="17"/>
      <c r="M28" s="17"/>
      <c r="N28" s="16"/>
      <c r="O28" s="16"/>
      <c r="P28" s="5" t="s">
        <v>30</v>
      </c>
      <c r="Q28" s="55">
        <v>0</v>
      </c>
      <c r="R28" s="16"/>
      <c r="S28" s="16"/>
      <c r="T28" s="16"/>
      <c r="U28" s="16"/>
      <c r="V28" s="16"/>
      <c r="W28" s="16"/>
      <c r="X28" s="16"/>
      <c r="Y28" s="16"/>
      <c r="Z28" s="16"/>
      <c r="AA28" s="16"/>
      <c r="AB28" s="16"/>
      <c r="AC28" s="16"/>
      <c r="AD28" s="84"/>
    </row>
    <row r="29" spans="2:30" ht="48" customHeight="1" x14ac:dyDescent="0.25">
      <c r="B29" s="2" t="s">
        <v>55</v>
      </c>
      <c r="C29" s="3" t="s">
        <v>56</v>
      </c>
      <c r="D29" s="5" t="s">
        <v>11</v>
      </c>
      <c r="E29" s="36"/>
      <c r="F29" s="6">
        <v>0</v>
      </c>
      <c r="G29" s="16"/>
      <c r="H29" s="16"/>
      <c r="I29" s="17"/>
      <c r="J29" s="17"/>
      <c r="K29" s="17"/>
      <c r="L29" s="17"/>
      <c r="M29" s="17"/>
      <c r="N29" s="16"/>
      <c r="O29" s="16"/>
      <c r="P29" s="5" t="s">
        <v>30</v>
      </c>
      <c r="Q29" s="55">
        <v>0</v>
      </c>
      <c r="R29" s="16"/>
      <c r="S29" s="16"/>
      <c r="T29" s="16"/>
      <c r="U29" s="16"/>
      <c r="V29" s="16"/>
      <c r="W29" s="16"/>
      <c r="X29" s="16"/>
      <c r="Y29" s="16"/>
      <c r="Z29" s="16"/>
      <c r="AA29" s="16"/>
      <c r="AB29" s="16"/>
      <c r="AC29" s="16"/>
      <c r="AD29" s="84"/>
    </row>
    <row r="30" spans="2:30" x14ac:dyDescent="0.25">
      <c r="B30" s="83" t="s">
        <v>57</v>
      </c>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row>
    <row r="31" spans="2:30" ht="51" x14ac:dyDescent="0.25">
      <c r="B31" s="34" t="s">
        <v>58</v>
      </c>
      <c r="C31" s="7" t="s">
        <v>59</v>
      </c>
      <c r="D31" s="35" t="s">
        <v>11</v>
      </c>
      <c r="E31" s="36"/>
      <c r="F31" s="27">
        <v>1</v>
      </c>
      <c r="G31" s="6">
        <v>1</v>
      </c>
      <c r="H31" s="6">
        <v>1</v>
      </c>
      <c r="I31" s="37" t="s">
        <v>496</v>
      </c>
      <c r="J31" s="37" t="s">
        <v>496</v>
      </c>
      <c r="K31" s="37" t="s">
        <v>496</v>
      </c>
      <c r="L31" s="37" t="s">
        <v>496</v>
      </c>
      <c r="M31" s="37" t="s">
        <v>496</v>
      </c>
      <c r="N31" s="36"/>
      <c r="O31" s="36"/>
      <c r="P31" s="35">
        <v>1</v>
      </c>
      <c r="Q31" s="55">
        <v>1</v>
      </c>
      <c r="R31" s="35">
        <v>1</v>
      </c>
      <c r="S31" s="38">
        <v>1</v>
      </c>
      <c r="T31" s="35">
        <v>1</v>
      </c>
      <c r="U31" s="38">
        <v>1</v>
      </c>
      <c r="V31" s="35" t="s">
        <v>30</v>
      </c>
      <c r="W31" s="38">
        <v>0</v>
      </c>
      <c r="X31" s="35" t="s">
        <v>30</v>
      </c>
      <c r="Y31" s="38">
        <v>0</v>
      </c>
      <c r="Z31" s="35" t="s">
        <v>30</v>
      </c>
      <c r="AA31" s="38">
        <v>0</v>
      </c>
      <c r="AB31" s="35" t="s">
        <v>30</v>
      </c>
      <c r="AC31" s="38">
        <v>0</v>
      </c>
      <c r="AD31" s="188" t="s">
        <v>507</v>
      </c>
    </row>
    <row r="32" spans="2:30" x14ac:dyDescent="0.25">
      <c r="B32" s="83" t="s">
        <v>60</v>
      </c>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row>
    <row r="33" spans="2:30" ht="64.5" customHeight="1" x14ac:dyDescent="0.25">
      <c r="B33" s="51" t="s">
        <v>61</v>
      </c>
      <c r="C33" s="7" t="s">
        <v>62</v>
      </c>
      <c r="D33" s="35" t="s">
        <v>10</v>
      </c>
      <c r="E33" s="36"/>
      <c r="F33" s="6">
        <v>1</v>
      </c>
      <c r="G33" s="36"/>
      <c r="H33" s="6">
        <v>4</v>
      </c>
      <c r="I33" s="37"/>
      <c r="J33" s="37" t="s">
        <v>30</v>
      </c>
      <c r="K33" s="37" t="s">
        <v>30</v>
      </c>
      <c r="L33" s="37" t="s">
        <v>30</v>
      </c>
      <c r="M33" s="37" t="s">
        <v>30</v>
      </c>
      <c r="N33" s="36"/>
      <c r="O33" s="36"/>
      <c r="P33" s="35">
        <v>1</v>
      </c>
      <c r="Q33" s="55">
        <v>1</v>
      </c>
      <c r="R33" s="36"/>
      <c r="S33" s="36"/>
      <c r="T33" s="35" t="s">
        <v>30</v>
      </c>
      <c r="U33" s="38">
        <v>0</v>
      </c>
      <c r="V33" s="35" t="s">
        <v>30</v>
      </c>
      <c r="W33" s="38">
        <v>0</v>
      </c>
      <c r="X33" s="35" t="s">
        <v>30</v>
      </c>
      <c r="Y33" s="38">
        <v>0</v>
      </c>
      <c r="Z33" s="35" t="s">
        <v>30</v>
      </c>
      <c r="AA33" s="38">
        <v>0</v>
      </c>
      <c r="AB33" s="35" t="s">
        <v>30</v>
      </c>
      <c r="AC33" s="38">
        <v>0</v>
      </c>
      <c r="AD33" s="84"/>
    </row>
    <row r="34" spans="2:30" ht="46.5" customHeight="1" x14ac:dyDescent="0.25">
      <c r="B34" s="18" t="s">
        <v>63</v>
      </c>
      <c r="C34" s="3" t="s">
        <v>64</v>
      </c>
      <c r="D34" s="5" t="s">
        <v>10</v>
      </c>
      <c r="E34" s="36"/>
      <c r="F34" s="6">
        <v>0</v>
      </c>
      <c r="G34" s="16"/>
      <c r="H34" s="6">
        <v>0</v>
      </c>
      <c r="I34" s="17"/>
      <c r="J34" s="17"/>
      <c r="K34" s="17"/>
      <c r="L34" s="17"/>
      <c r="M34" s="17"/>
      <c r="N34" s="36"/>
      <c r="O34" s="36"/>
      <c r="P34" s="5" t="s">
        <v>30</v>
      </c>
      <c r="Q34" s="55">
        <v>0</v>
      </c>
      <c r="R34" s="16"/>
      <c r="S34" s="16"/>
      <c r="T34" s="5" t="s">
        <v>30</v>
      </c>
      <c r="U34" s="14">
        <v>0</v>
      </c>
      <c r="V34" s="5" t="s">
        <v>30</v>
      </c>
      <c r="W34" s="14">
        <v>0</v>
      </c>
      <c r="X34" s="5" t="s">
        <v>30</v>
      </c>
      <c r="Y34" s="14">
        <v>0</v>
      </c>
      <c r="Z34" s="5" t="s">
        <v>30</v>
      </c>
      <c r="AA34" s="14">
        <v>0</v>
      </c>
      <c r="AB34" s="5" t="s">
        <v>30</v>
      </c>
      <c r="AC34" s="14">
        <v>0</v>
      </c>
      <c r="AD34" s="84"/>
    </row>
    <row r="35" spans="2:30" ht="54" customHeight="1" x14ac:dyDescent="0.25">
      <c r="B35" s="18" t="s">
        <v>65</v>
      </c>
      <c r="C35" s="3" t="s">
        <v>66</v>
      </c>
      <c r="D35" s="5" t="s">
        <v>11</v>
      </c>
      <c r="E35" s="36"/>
      <c r="F35" s="16"/>
      <c r="G35" s="16"/>
      <c r="H35" s="16"/>
      <c r="I35" s="17"/>
      <c r="J35" s="17"/>
      <c r="K35" s="17"/>
      <c r="L35" s="17"/>
      <c r="M35" s="17"/>
      <c r="N35" s="36"/>
      <c r="O35" s="36"/>
      <c r="P35" s="16"/>
      <c r="Q35" s="16"/>
      <c r="R35" s="16"/>
      <c r="S35" s="16"/>
      <c r="T35" s="16"/>
      <c r="U35" s="16"/>
      <c r="V35" s="16"/>
      <c r="W35" s="16"/>
      <c r="X35" s="16"/>
      <c r="Y35" s="16"/>
      <c r="Z35" s="16"/>
      <c r="AA35" s="16"/>
      <c r="AB35" s="16"/>
      <c r="AC35" s="16"/>
      <c r="AD35" s="84"/>
    </row>
    <row r="36" spans="2:30" ht="53.25" customHeight="1" x14ac:dyDescent="0.25">
      <c r="B36" s="18" t="s">
        <v>67</v>
      </c>
      <c r="C36" s="3" t="s">
        <v>69</v>
      </c>
      <c r="D36" s="5" t="s">
        <v>11</v>
      </c>
      <c r="E36" s="36"/>
      <c r="F36" s="6">
        <v>0</v>
      </c>
      <c r="G36" s="16"/>
      <c r="H36" s="6">
        <v>0</v>
      </c>
      <c r="I36" s="17"/>
      <c r="J36" s="17"/>
      <c r="K36" s="17"/>
      <c r="L36" s="17"/>
      <c r="M36" s="17"/>
      <c r="N36" s="36"/>
      <c r="O36" s="36"/>
      <c r="P36" s="5" t="s">
        <v>30</v>
      </c>
      <c r="Q36" s="55">
        <v>0</v>
      </c>
      <c r="R36" s="16"/>
      <c r="S36" s="16"/>
      <c r="T36" s="5" t="s">
        <v>30</v>
      </c>
      <c r="U36" s="38">
        <v>0</v>
      </c>
      <c r="V36" s="35" t="s">
        <v>30</v>
      </c>
      <c r="W36" s="38">
        <v>0</v>
      </c>
      <c r="X36" s="35" t="s">
        <v>30</v>
      </c>
      <c r="Y36" s="38">
        <v>0</v>
      </c>
      <c r="Z36" s="35" t="s">
        <v>30</v>
      </c>
      <c r="AA36" s="38">
        <v>0</v>
      </c>
      <c r="AB36" s="35" t="s">
        <v>30</v>
      </c>
      <c r="AC36" s="38">
        <v>0</v>
      </c>
      <c r="AD36" s="84"/>
    </row>
    <row r="37" spans="2:30" ht="59.25" customHeight="1" x14ac:dyDescent="0.25">
      <c r="B37" s="18" t="s">
        <v>68</v>
      </c>
      <c r="C37" s="3" t="s">
        <v>70</v>
      </c>
      <c r="D37" s="5" t="s">
        <v>11</v>
      </c>
      <c r="E37" s="36"/>
      <c r="F37" s="6">
        <v>0</v>
      </c>
      <c r="G37" s="16"/>
      <c r="H37" s="6">
        <v>0</v>
      </c>
      <c r="I37" s="17"/>
      <c r="J37" s="17"/>
      <c r="K37" s="17"/>
      <c r="L37" s="17"/>
      <c r="M37" s="17"/>
      <c r="N37" s="36"/>
      <c r="O37" s="36"/>
      <c r="P37" s="5" t="s">
        <v>30</v>
      </c>
      <c r="Q37" s="55">
        <v>0</v>
      </c>
      <c r="R37" s="16"/>
      <c r="S37" s="16"/>
      <c r="T37" s="5" t="s">
        <v>30</v>
      </c>
      <c r="U37" s="14">
        <v>0</v>
      </c>
      <c r="V37" s="5" t="s">
        <v>30</v>
      </c>
      <c r="W37" s="14">
        <v>0</v>
      </c>
      <c r="X37" s="5" t="s">
        <v>30</v>
      </c>
      <c r="Y37" s="14">
        <v>0</v>
      </c>
      <c r="Z37" s="5" t="s">
        <v>30</v>
      </c>
      <c r="AA37" s="14">
        <v>0</v>
      </c>
      <c r="AB37" s="5" t="s">
        <v>30</v>
      </c>
      <c r="AC37" s="14">
        <v>0</v>
      </c>
      <c r="AD37" s="84"/>
    </row>
    <row r="38" spans="2:30" ht="54" customHeight="1" x14ac:dyDescent="0.25">
      <c r="B38" s="18" t="s">
        <v>71</v>
      </c>
      <c r="C38" s="3" t="s">
        <v>70</v>
      </c>
      <c r="D38" s="5" t="s">
        <v>11</v>
      </c>
      <c r="E38" s="36"/>
      <c r="F38" s="6">
        <v>0</v>
      </c>
      <c r="G38" s="16"/>
      <c r="H38" s="16"/>
      <c r="I38" s="17"/>
      <c r="J38" s="17"/>
      <c r="K38" s="17"/>
      <c r="L38" s="17"/>
      <c r="M38" s="17"/>
      <c r="N38" s="36"/>
      <c r="O38" s="36"/>
      <c r="P38" s="5" t="s">
        <v>30</v>
      </c>
      <c r="Q38" s="55">
        <v>0</v>
      </c>
      <c r="R38" s="16"/>
      <c r="S38" s="16"/>
      <c r="T38" s="16"/>
      <c r="U38" s="16"/>
      <c r="V38" s="16"/>
      <c r="W38" s="16"/>
      <c r="X38" s="16"/>
      <c r="Y38" s="16"/>
      <c r="Z38" s="16"/>
      <c r="AA38" s="16"/>
      <c r="AB38" s="16"/>
      <c r="AC38" s="16"/>
      <c r="AD38" s="84"/>
    </row>
    <row r="39" spans="2:30" ht="41.25" customHeight="1" x14ac:dyDescent="0.25">
      <c r="B39" s="18" t="s">
        <v>72</v>
      </c>
      <c r="C39" s="3" t="s">
        <v>73</v>
      </c>
      <c r="D39" s="5" t="s">
        <v>11</v>
      </c>
      <c r="E39" s="36"/>
      <c r="F39" s="6">
        <v>0</v>
      </c>
      <c r="G39" s="16"/>
      <c r="H39" s="16"/>
      <c r="I39" s="17"/>
      <c r="J39" s="17"/>
      <c r="K39" s="17"/>
      <c r="L39" s="17"/>
      <c r="M39" s="17"/>
      <c r="N39" s="36"/>
      <c r="O39" s="36"/>
      <c r="P39" s="5" t="s">
        <v>30</v>
      </c>
      <c r="Q39" s="55">
        <v>0</v>
      </c>
      <c r="R39" s="16"/>
      <c r="S39" s="16"/>
      <c r="T39" s="16"/>
      <c r="U39" s="16"/>
      <c r="V39" s="16"/>
      <c r="W39" s="16"/>
      <c r="X39" s="16"/>
      <c r="Y39" s="16"/>
      <c r="Z39" s="16"/>
      <c r="AA39" s="16"/>
      <c r="AB39" s="16"/>
      <c r="AC39" s="16"/>
      <c r="AD39" s="84"/>
    </row>
    <row r="40" spans="2:30" ht="33.75" customHeight="1" x14ac:dyDescent="0.25">
      <c r="B40" s="18" t="s">
        <v>74</v>
      </c>
      <c r="C40" s="3" t="s">
        <v>75</v>
      </c>
      <c r="D40" s="5" t="s">
        <v>11</v>
      </c>
      <c r="E40" s="36"/>
      <c r="F40" s="16"/>
      <c r="G40" s="16"/>
      <c r="H40" s="16"/>
      <c r="I40" s="17"/>
      <c r="J40" s="17"/>
      <c r="K40" s="17"/>
      <c r="L40" s="17"/>
      <c r="M40" s="17"/>
      <c r="N40" s="36"/>
      <c r="O40" s="36"/>
      <c r="P40" s="16"/>
      <c r="Q40" s="16"/>
      <c r="R40" s="16"/>
      <c r="S40" s="16"/>
      <c r="T40" s="16"/>
      <c r="U40" s="16"/>
      <c r="V40" s="16"/>
      <c r="W40" s="16"/>
      <c r="X40" s="16"/>
      <c r="Y40" s="16"/>
      <c r="Z40" s="16"/>
      <c r="AA40" s="16"/>
      <c r="AB40" s="16"/>
      <c r="AC40" s="16"/>
      <c r="AD40" s="84"/>
    </row>
    <row r="41" spans="2:30" ht="15" customHeight="1" x14ac:dyDescent="0.25">
      <c r="B41" s="85" t="s">
        <v>76</v>
      </c>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row>
    <row r="42" spans="2:30" x14ac:dyDescent="0.25">
      <c r="B42" s="83" t="s">
        <v>77</v>
      </c>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row>
    <row r="43" spans="2:30" ht="38.25" x14ac:dyDescent="0.25">
      <c r="B43" s="51" t="s">
        <v>78</v>
      </c>
      <c r="C43" s="7" t="s">
        <v>79</v>
      </c>
      <c r="D43" s="35" t="s">
        <v>11</v>
      </c>
      <c r="E43" s="36"/>
      <c r="F43" s="6">
        <v>1</v>
      </c>
      <c r="G43" s="36"/>
      <c r="H43" s="36"/>
      <c r="I43" s="37"/>
      <c r="J43" s="37"/>
      <c r="K43" s="37"/>
      <c r="L43" s="37"/>
      <c r="M43" s="37"/>
      <c r="N43" s="36"/>
      <c r="O43" s="36"/>
      <c r="P43" s="35">
        <v>1</v>
      </c>
      <c r="Q43" s="55">
        <f>(P43/F43)</f>
        <v>1</v>
      </c>
      <c r="R43" s="36"/>
      <c r="S43" s="36"/>
      <c r="T43" s="36"/>
      <c r="U43" s="36"/>
      <c r="V43" s="16"/>
      <c r="W43" s="16"/>
      <c r="X43" s="16"/>
      <c r="Y43" s="16"/>
      <c r="Z43" s="16"/>
      <c r="AA43" s="16"/>
      <c r="AB43" s="16"/>
      <c r="AC43" s="16"/>
      <c r="AD43" s="86"/>
    </row>
    <row r="44" spans="2:30" ht="51" x14ac:dyDescent="0.25">
      <c r="B44" s="18" t="s">
        <v>80</v>
      </c>
      <c r="C44" s="3" t="s">
        <v>81</v>
      </c>
      <c r="D44" s="5" t="s">
        <v>11</v>
      </c>
      <c r="E44" s="36"/>
      <c r="F44" s="6">
        <v>1</v>
      </c>
      <c r="G44" s="6">
        <v>1</v>
      </c>
      <c r="H44" s="6">
        <v>1</v>
      </c>
      <c r="I44" s="17" t="s">
        <v>30</v>
      </c>
      <c r="J44" s="17" t="s">
        <v>30</v>
      </c>
      <c r="K44" s="17" t="s">
        <v>30</v>
      </c>
      <c r="L44" s="17" t="s">
        <v>30</v>
      </c>
      <c r="M44" s="17" t="s">
        <v>30</v>
      </c>
      <c r="N44" s="36"/>
      <c r="O44" s="36"/>
      <c r="P44" s="5">
        <v>1</v>
      </c>
      <c r="Q44" s="55">
        <f>(P44/F44)</f>
        <v>1</v>
      </c>
      <c r="R44" s="5" t="s">
        <v>30</v>
      </c>
      <c r="S44" s="14">
        <v>0</v>
      </c>
      <c r="T44" s="5" t="s">
        <v>30</v>
      </c>
      <c r="U44" s="14">
        <v>0</v>
      </c>
      <c r="V44" s="5" t="s">
        <v>30</v>
      </c>
      <c r="W44" s="14">
        <v>0</v>
      </c>
      <c r="X44" s="5" t="s">
        <v>30</v>
      </c>
      <c r="Y44" s="14">
        <v>0</v>
      </c>
      <c r="Z44" s="5" t="s">
        <v>30</v>
      </c>
      <c r="AA44" s="14">
        <v>0</v>
      </c>
      <c r="AB44" s="5" t="s">
        <v>30</v>
      </c>
      <c r="AC44" s="14">
        <v>0</v>
      </c>
      <c r="AD44" s="86"/>
    </row>
    <row r="45" spans="2:30" x14ac:dyDescent="0.25">
      <c r="B45" s="83">
        <v>1</v>
      </c>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row>
    <row r="46" spans="2:30" ht="63.75" x14ac:dyDescent="0.25">
      <c r="B46" s="51" t="s">
        <v>82</v>
      </c>
      <c r="C46" s="7" t="s">
        <v>83</v>
      </c>
      <c r="D46" s="35" t="s">
        <v>11</v>
      </c>
      <c r="E46" s="36"/>
      <c r="F46" s="6">
        <v>0</v>
      </c>
      <c r="G46" s="36"/>
      <c r="H46" s="36"/>
      <c r="I46" s="37"/>
      <c r="J46" s="37"/>
      <c r="K46" s="37"/>
      <c r="L46" s="37"/>
      <c r="M46" s="37"/>
      <c r="N46" s="36"/>
      <c r="O46" s="36"/>
      <c r="P46" s="35">
        <v>0</v>
      </c>
      <c r="Q46" s="55">
        <v>0</v>
      </c>
      <c r="R46" s="36"/>
      <c r="S46" s="36"/>
      <c r="T46" s="36"/>
      <c r="U46" s="36"/>
      <c r="V46" s="36"/>
      <c r="W46" s="36"/>
      <c r="X46" s="36"/>
      <c r="Y46" s="36"/>
      <c r="Z46" s="36"/>
      <c r="AA46" s="36"/>
      <c r="AB46" s="36"/>
      <c r="AC46" s="36"/>
      <c r="AD46" s="84"/>
    </row>
    <row r="47" spans="2:30" ht="51" x14ac:dyDescent="0.25">
      <c r="B47" s="18" t="s">
        <v>84</v>
      </c>
      <c r="C47" s="3" t="s">
        <v>85</v>
      </c>
      <c r="D47" s="5" t="s">
        <v>11</v>
      </c>
      <c r="E47" s="36"/>
      <c r="F47" s="16"/>
      <c r="G47" s="16"/>
      <c r="H47" s="16"/>
      <c r="I47" s="17"/>
      <c r="J47" s="17"/>
      <c r="K47" s="17"/>
      <c r="L47" s="17"/>
      <c r="M47" s="17"/>
      <c r="N47" s="36"/>
      <c r="O47" s="36"/>
      <c r="P47" s="16"/>
      <c r="Q47" s="16"/>
      <c r="R47" s="16"/>
      <c r="S47" s="16"/>
      <c r="T47" s="16"/>
      <c r="U47" s="16"/>
      <c r="V47" s="16"/>
      <c r="W47" s="16"/>
      <c r="X47" s="16"/>
      <c r="Y47" s="16"/>
      <c r="Z47" s="16"/>
      <c r="AA47" s="16"/>
      <c r="AB47" s="16"/>
      <c r="AC47" s="16"/>
      <c r="AD47" s="84"/>
    </row>
    <row r="48" spans="2:30" x14ac:dyDescent="0.25">
      <c r="B48" s="83" t="s">
        <v>86</v>
      </c>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row>
    <row r="49" spans="2:30" ht="57" customHeight="1" x14ac:dyDescent="0.25">
      <c r="B49" s="51" t="s">
        <v>87</v>
      </c>
      <c r="C49" s="7" t="s">
        <v>91</v>
      </c>
      <c r="D49" s="35" t="s">
        <v>11</v>
      </c>
      <c r="E49" s="36"/>
      <c r="F49" s="36"/>
      <c r="G49" s="36"/>
      <c r="H49" s="36"/>
      <c r="I49" s="37"/>
      <c r="J49" s="37"/>
      <c r="K49" s="37"/>
      <c r="L49" s="37"/>
      <c r="M49" s="37"/>
      <c r="N49" s="36"/>
      <c r="O49" s="36"/>
      <c r="P49" s="36"/>
      <c r="Q49" s="36"/>
      <c r="R49" s="36"/>
      <c r="S49" s="36"/>
      <c r="T49" s="36"/>
      <c r="U49" s="36"/>
      <c r="V49" s="16"/>
      <c r="W49" s="16"/>
      <c r="X49" s="16"/>
      <c r="Y49" s="16"/>
      <c r="Z49" s="16"/>
      <c r="AA49" s="16"/>
      <c r="AB49" s="16"/>
      <c r="AC49" s="16"/>
      <c r="AD49" s="84"/>
    </row>
    <row r="50" spans="2:30" ht="59.25" customHeight="1" x14ac:dyDescent="0.25">
      <c r="B50" s="18" t="s">
        <v>88</v>
      </c>
      <c r="C50" s="3" t="s">
        <v>92</v>
      </c>
      <c r="D50" s="5" t="s">
        <v>11</v>
      </c>
      <c r="E50" s="36"/>
      <c r="F50" s="6">
        <v>1</v>
      </c>
      <c r="G50" s="6">
        <v>0</v>
      </c>
      <c r="H50" s="6">
        <v>0</v>
      </c>
      <c r="I50" s="17" t="s">
        <v>30</v>
      </c>
      <c r="J50" s="17" t="s">
        <v>30</v>
      </c>
      <c r="K50" s="17" t="s">
        <v>30</v>
      </c>
      <c r="L50" s="17" t="s">
        <v>30</v>
      </c>
      <c r="M50" s="17"/>
      <c r="N50" s="36"/>
      <c r="O50" s="36"/>
      <c r="P50" s="5">
        <v>1</v>
      </c>
      <c r="Q50" s="55">
        <f>(P50/F50)</f>
        <v>1</v>
      </c>
      <c r="R50" s="5" t="s">
        <v>30</v>
      </c>
      <c r="S50" s="14">
        <v>0</v>
      </c>
      <c r="T50" s="5" t="s">
        <v>30</v>
      </c>
      <c r="U50" s="14">
        <v>0</v>
      </c>
      <c r="V50" s="5" t="s">
        <v>30</v>
      </c>
      <c r="W50" s="14">
        <v>0</v>
      </c>
      <c r="X50" s="5" t="s">
        <v>30</v>
      </c>
      <c r="Y50" s="14">
        <v>0</v>
      </c>
      <c r="Z50" s="5" t="s">
        <v>30</v>
      </c>
      <c r="AA50" s="14">
        <v>0</v>
      </c>
      <c r="AB50" s="5" t="s">
        <v>30</v>
      </c>
      <c r="AC50" s="14">
        <v>0</v>
      </c>
      <c r="AD50" s="84"/>
    </row>
    <row r="51" spans="2:30" ht="54" customHeight="1" x14ac:dyDescent="0.25">
      <c r="B51" s="18" t="s">
        <v>89</v>
      </c>
      <c r="C51" s="3" t="s">
        <v>93</v>
      </c>
      <c r="D51" s="5" t="s">
        <v>11</v>
      </c>
      <c r="E51" s="36"/>
      <c r="F51" s="6">
        <v>1</v>
      </c>
      <c r="G51" s="6">
        <v>1</v>
      </c>
      <c r="H51" s="6">
        <v>1</v>
      </c>
      <c r="I51" s="17" t="s">
        <v>30</v>
      </c>
      <c r="J51" s="17" t="s">
        <v>30</v>
      </c>
      <c r="K51" s="17" t="s">
        <v>30</v>
      </c>
      <c r="L51" s="17" t="s">
        <v>30</v>
      </c>
      <c r="M51" s="17" t="s">
        <v>30</v>
      </c>
      <c r="N51" s="36"/>
      <c r="O51" s="36"/>
      <c r="P51" s="5">
        <v>1</v>
      </c>
      <c r="Q51" s="55">
        <f t="shared" ref="Q51:Q52" si="0">(P51/F51)</f>
        <v>1</v>
      </c>
      <c r="R51" s="5" t="s">
        <v>30</v>
      </c>
      <c r="S51" s="14">
        <v>0</v>
      </c>
      <c r="T51" s="5" t="s">
        <v>30</v>
      </c>
      <c r="U51" s="14">
        <v>0</v>
      </c>
      <c r="V51" s="5" t="s">
        <v>30</v>
      </c>
      <c r="W51" s="14">
        <v>0</v>
      </c>
      <c r="X51" s="5" t="s">
        <v>30</v>
      </c>
      <c r="Y51" s="14">
        <v>0</v>
      </c>
      <c r="Z51" s="5" t="s">
        <v>30</v>
      </c>
      <c r="AA51" s="14">
        <v>0</v>
      </c>
      <c r="AB51" s="5" t="s">
        <v>30</v>
      </c>
      <c r="AC51" s="14">
        <v>0</v>
      </c>
      <c r="AD51" s="84"/>
    </row>
    <row r="52" spans="2:30" ht="38.25" x14ac:dyDescent="0.25">
      <c r="B52" s="18" t="s">
        <v>90</v>
      </c>
      <c r="C52" s="3" t="s">
        <v>94</v>
      </c>
      <c r="D52" s="5" t="s">
        <v>11</v>
      </c>
      <c r="E52" s="36"/>
      <c r="F52" s="6">
        <v>1</v>
      </c>
      <c r="G52" s="6">
        <v>0</v>
      </c>
      <c r="H52" s="6">
        <v>0</v>
      </c>
      <c r="I52" s="17" t="s">
        <v>30</v>
      </c>
      <c r="J52" s="17" t="s">
        <v>30</v>
      </c>
      <c r="K52" s="17" t="s">
        <v>30</v>
      </c>
      <c r="L52" s="17" t="s">
        <v>30</v>
      </c>
      <c r="M52" s="17" t="s">
        <v>30</v>
      </c>
      <c r="N52" s="36"/>
      <c r="O52" s="36"/>
      <c r="P52" s="5">
        <v>1</v>
      </c>
      <c r="Q52" s="55">
        <f t="shared" si="0"/>
        <v>1</v>
      </c>
      <c r="R52" s="5" t="s">
        <v>30</v>
      </c>
      <c r="S52" s="14">
        <v>0</v>
      </c>
      <c r="T52" s="5" t="s">
        <v>30</v>
      </c>
      <c r="U52" s="14">
        <v>0</v>
      </c>
      <c r="V52" s="5" t="s">
        <v>30</v>
      </c>
      <c r="W52" s="14">
        <v>0</v>
      </c>
      <c r="X52" s="5" t="s">
        <v>30</v>
      </c>
      <c r="Y52" s="14">
        <v>0</v>
      </c>
      <c r="Z52" s="5" t="s">
        <v>30</v>
      </c>
      <c r="AA52" s="14">
        <v>0</v>
      </c>
      <c r="AB52" s="5" t="s">
        <v>30</v>
      </c>
      <c r="AC52" s="14">
        <v>0</v>
      </c>
      <c r="AD52" s="84"/>
    </row>
    <row r="53" spans="2:30" x14ac:dyDescent="0.25">
      <c r="B53" s="83" t="s">
        <v>95</v>
      </c>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row>
    <row r="54" spans="2:30" ht="38.25" x14ac:dyDescent="0.25">
      <c r="B54" s="51" t="s">
        <v>96</v>
      </c>
      <c r="C54" s="7" t="s">
        <v>97</v>
      </c>
      <c r="D54" s="35" t="s">
        <v>11</v>
      </c>
      <c r="E54" s="36"/>
      <c r="F54" s="36"/>
      <c r="G54" s="36"/>
      <c r="H54" s="36"/>
      <c r="I54" s="37"/>
      <c r="J54" s="37"/>
      <c r="K54" s="37"/>
      <c r="L54" s="37"/>
      <c r="M54" s="37"/>
      <c r="N54" s="36"/>
      <c r="O54" s="36"/>
      <c r="P54" s="36"/>
      <c r="Q54" s="36"/>
      <c r="R54" s="36"/>
      <c r="S54" s="36"/>
      <c r="T54" s="36"/>
      <c r="U54" s="36"/>
      <c r="V54" s="16"/>
      <c r="W54" s="16"/>
      <c r="X54" s="16"/>
      <c r="Y54" s="16"/>
      <c r="Z54" s="16"/>
      <c r="AA54" s="16"/>
      <c r="AB54" s="16"/>
      <c r="AC54" s="16"/>
      <c r="AD54" s="84"/>
    </row>
    <row r="55" spans="2:30" ht="51" x14ac:dyDescent="0.25">
      <c r="B55" s="18" t="s">
        <v>98</v>
      </c>
      <c r="C55" s="3" t="s">
        <v>99</v>
      </c>
      <c r="D55" s="5" t="s">
        <v>11</v>
      </c>
      <c r="E55" s="36"/>
      <c r="F55" s="16"/>
      <c r="G55" s="16"/>
      <c r="H55" s="16"/>
      <c r="I55" s="17"/>
      <c r="J55" s="17"/>
      <c r="K55" s="17"/>
      <c r="L55" s="17"/>
      <c r="M55" s="17"/>
      <c r="N55" s="36"/>
      <c r="O55" s="36"/>
      <c r="P55" s="16"/>
      <c r="Q55" s="16"/>
      <c r="R55" s="16"/>
      <c r="S55" s="16"/>
      <c r="T55" s="16"/>
      <c r="U55" s="16"/>
      <c r="V55" s="16"/>
      <c r="W55" s="16"/>
      <c r="X55" s="16"/>
      <c r="Y55" s="16"/>
      <c r="Z55" s="16"/>
      <c r="AA55" s="16"/>
      <c r="AB55" s="16"/>
      <c r="AC55" s="16"/>
      <c r="AD55" s="84"/>
    </row>
    <row r="56" spans="2:30" ht="51" customHeight="1" x14ac:dyDescent="0.25">
      <c r="B56" s="18" t="s">
        <v>100</v>
      </c>
      <c r="C56" s="3" t="s">
        <v>101</v>
      </c>
      <c r="D56" s="5" t="s">
        <v>11</v>
      </c>
      <c r="E56" s="36"/>
      <c r="F56" s="16"/>
      <c r="G56" s="16"/>
      <c r="H56" s="16"/>
      <c r="I56" s="17"/>
      <c r="J56" s="17"/>
      <c r="K56" s="17"/>
      <c r="L56" s="17"/>
      <c r="M56" s="17"/>
      <c r="N56" s="36"/>
      <c r="O56" s="36"/>
      <c r="P56" s="16"/>
      <c r="Q56" s="16"/>
      <c r="R56" s="16"/>
      <c r="S56" s="16"/>
      <c r="T56" s="16"/>
      <c r="U56" s="16"/>
      <c r="V56" s="16"/>
      <c r="W56" s="16"/>
      <c r="X56" s="16"/>
      <c r="Y56" s="16"/>
      <c r="Z56" s="16"/>
      <c r="AA56" s="16"/>
      <c r="AB56" s="16"/>
      <c r="AC56" s="16"/>
      <c r="AD56" s="84"/>
    </row>
    <row r="57" spans="2:30" x14ac:dyDescent="0.25">
      <c r="B57" s="83" t="s">
        <v>102</v>
      </c>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row>
    <row r="58" spans="2:30" ht="74.25" customHeight="1" x14ac:dyDescent="0.25">
      <c r="B58" s="51" t="s">
        <v>103</v>
      </c>
      <c r="C58" s="7" t="s">
        <v>105</v>
      </c>
      <c r="D58" s="35" t="s">
        <v>11</v>
      </c>
      <c r="E58" s="36"/>
      <c r="F58" s="6">
        <v>1</v>
      </c>
      <c r="G58" s="6">
        <v>0</v>
      </c>
      <c r="H58" s="6">
        <v>0</v>
      </c>
      <c r="I58" s="37" t="s">
        <v>30</v>
      </c>
      <c r="J58" s="37" t="s">
        <v>30</v>
      </c>
      <c r="K58" s="37" t="s">
        <v>30</v>
      </c>
      <c r="L58" s="37" t="s">
        <v>30</v>
      </c>
      <c r="M58" s="37" t="s">
        <v>30</v>
      </c>
      <c r="N58" s="36"/>
      <c r="O58" s="36"/>
      <c r="P58" s="35">
        <v>1</v>
      </c>
      <c r="Q58" s="55">
        <f t="shared" ref="Q58:Q59" si="1">(P58/F58)</f>
        <v>1</v>
      </c>
      <c r="R58" s="35" t="s">
        <v>30</v>
      </c>
      <c r="S58" s="38">
        <v>0</v>
      </c>
      <c r="T58" s="35" t="s">
        <v>30</v>
      </c>
      <c r="U58" s="38">
        <v>0</v>
      </c>
      <c r="V58" s="35" t="s">
        <v>30</v>
      </c>
      <c r="W58" s="38">
        <v>0</v>
      </c>
      <c r="X58" s="35" t="s">
        <v>30</v>
      </c>
      <c r="Y58" s="38">
        <v>0</v>
      </c>
      <c r="Z58" s="35" t="s">
        <v>30</v>
      </c>
      <c r="AA58" s="38">
        <v>0</v>
      </c>
      <c r="AB58" s="35" t="s">
        <v>30</v>
      </c>
      <c r="AC58" s="38">
        <v>0</v>
      </c>
      <c r="AD58" s="97"/>
    </row>
    <row r="59" spans="2:30" ht="57" customHeight="1" x14ac:dyDescent="0.25">
      <c r="B59" s="18" t="s">
        <v>104</v>
      </c>
      <c r="C59" s="3" t="s">
        <v>106</v>
      </c>
      <c r="D59" s="5" t="s">
        <v>11</v>
      </c>
      <c r="E59" s="36"/>
      <c r="F59" s="6">
        <v>1</v>
      </c>
      <c r="G59" s="6">
        <v>0</v>
      </c>
      <c r="H59" s="6">
        <v>0</v>
      </c>
      <c r="I59" s="17" t="s">
        <v>30</v>
      </c>
      <c r="J59" s="17" t="s">
        <v>30</v>
      </c>
      <c r="K59" s="17" t="s">
        <v>30</v>
      </c>
      <c r="L59" s="17" t="s">
        <v>30</v>
      </c>
      <c r="M59" s="17" t="s">
        <v>30</v>
      </c>
      <c r="N59" s="36"/>
      <c r="O59" s="36"/>
      <c r="P59" s="5">
        <v>1</v>
      </c>
      <c r="Q59" s="55">
        <f t="shared" si="1"/>
        <v>1</v>
      </c>
      <c r="R59" s="5" t="s">
        <v>30</v>
      </c>
      <c r="S59" s="14">
        <v>0</v>
      </c>
      <c r="T59" s="5" t="s">
        <v>30</v>
      </c>
      <c r="U59" s="14">
        <v>0</v>
      </c>
      <c r="V59" s="5" t="s">
        <v>30</v>
      </c>
      <c r="W59" s="14">
        <v>0</v>
      </c>
      <c r="X59" s="5" t="s">
        <v>30</v>
      </c>
      <c r="Y59" s="14">
        <v>0</v>
      </c>
      <c r="Z59" s="5" t="s">
        <v>30</v>
      </c>
      <c r="AA59" s="14">
        <v>0</v>
      </c>
      <c r="AB59" s="5" t="s">
        <v>30</v>
      </c>
      <c r="AC59" s="14">
        <v>0</v>
      </c>
      <c r="AD59" s="98"/>
    </row>
    <row r="60" spans="2:30" x14ac:dyDescent="0.25">
      <c r="B60" s="87" t="s">
        <v>107</v>
      </c>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9"/>
    </row>
    <row r="61" spans="2:30" ht="58.5" customHeight="1" x14ac:dyDescent="0.25">
      <c r="B61" s="51" t="s">
        <v>108</v>
      </c>
      <c r="C61" s="7" t="s">
        <v>110</v>
      </c>
      <c r="D61" s="35" t="s">
        <v>11</v>
      </c>
      <c r="E61" s="36"/>
      <c r="F61" s="36"/>
      <c r="G61" s="36"/>
      <c r="H61" s="36"/>
      <c r="I61" s="37"/>
      <c r="J61" s="37"/>
      <c r="K61" s="37"/>
      <c r="L61" s="37"/>
      <c r="M61" s="37"/>
      <c r="N61" s="36"/>
      <c r="O61" s="36"/>
      <c r="P61" s="36"/>
      <c r="Q61" s="36"/>
      <c r="R61" s="36"/>
      <c r="S61" s="36"/>
      <c r="T61" s="36"/>
      <c r="U61" s="36"/>
      <c r="V61" s="16"/>
      <c r="W61" s="16"/>
      <c r="X61" s="16"/>
      <c r="Y61" s="16"/>
      <c r="Z61" s="16"/>
      <c r="AA61" s="16"/>
      <c r="AB61" s="16"/>
      <c r="AC61" s="16"/>
      <c r="AD61" s="86"/>
    </row>
    <row r="62" spans="2:30" ht="63.75" x14ac:dyDescent="0.25">
      <c r="B62" s="18" t="s">
        <v>109</v>
      </c>
      <c r="C62" s="3" t="s">
        <v>111</v>
      </c>
      <c r="D62" s="5" t="s">
        <v>11</v>
      </c>
      <c r="E62" s="36"/>
      <c r="F62" s="6">
        <v>1</v>
      </c>
      <c r="G62" s="6">
        <v>0</v>
      </c>
      <c r="H62" s="16"/>
      <c r="I62" s="17" t="s">
        <v>30</v>
      </c>
      <c r="J62" s="17" t="s">
        <v>30</v>
      </c>
      <c r="K62" s="17" t="s">
        <v>30</v>
      </c>
      <c r="L62" s="17" t="s">
        <v>30</v>
      </c>
      <c r="M62" s="17" t="s">
        <v>30</v>
      </c>
      <c r="N62" s="36"/>
      <c r="O62" s="36"/>
      <c r="P62" s="5">
        <v>1</v>
      </c>
      <c r="Q62" s="55">
        <f t="shared" ref="Q62:Q63" si="2">(P62/F62)</f>
        <v>1</v>
      </c>
      <c r="R62" s="5" t="s">
        <v>30</v>
      </c>
      <c r="S62" s="14">
        <v>0</v>
      </c>
      <c r="T62" s="16"/>
      <c r="U62" s="16"/>
      <c r="V62" s="16"/>
      <c r="W62" s="16"/>
      <c r="X62" s="16"/>
      <c r="Y62" s="16"/>
      <c r="Z62" s="16"/>
      <c r="AA62" s="16"/>
      <c r="AB62" s="16"/>
      <c r="AC62" s="16"/>
      <c r="AD62" s="86"/>
    </row>
    <row r="63" spans="2:30" ht="51" x14ac:dyDescent="0.25">
      <c r="B63" s="18" t="s">
        <v>112</v>
      </c>
      <c r="C63" s="3" t="s">
        <v>113</v>
      </c>
      <c r="D63" s="5" t="s">
        <v>11</v>
      </c>
      <c r="E63" s="36"/>
      <c r="F63" s="6">
        <v>0</v>
      </c>
      <c r="G63" s="6">
        <v>0</v>
      </c>
      <c r="H63" s="16"/>
      <c r="I63" s="17"/>
      <c r="J63" s="17"/>
      <c r="K63" s="17"/>
      <c r="L63" s="17"/>
      <c r="M63" s="17"/>
      <c r="N63" s="36"/>
      <c r="O63" s="36"/>
      <c r="P63" s="5">
        <v>1</v>
      </c>
      <c r="Q63" s="55" t="e">
        <f t="shared" si="2"/>
        <v>#DIV/0!</v>
      </c>
      <c r="R63" s="5" t="s">
        <v>30</v>
      </c>
      <c r="S63" s="14">
        <v>0</v>
      </c>
      <c r="T63" s="16"/>
      <c r="U63" s="16"/>
      <c r="V63" s="16"/>
      <c r="W63" s="16"/>
      <c r="X63" s="16"/>
      <c r="Y63" s="16"/>
      <c r="Z63" s="16"/>
      <c r="AA63" s="16"/>
      <c r="AB63" s="16"/>
      <c r="AC63" s="16"/>
      <c r="AD63" s="86"/>
    </row>
    <row r="64" spans="2:30" x14ac:dyDescent="0.25">
      <c r="B64" s="83" t="s">
        <v>114</v>
      </c>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row>
    <row r="65" spans="2:30" ht="51" x14ac:dyDescent="0.25">
      <c r="B65" s="51" t="s">
        <v>115</v>
      </c>
      <c r="C65" s="7" t="s">
        <v>116</v>
      </c>
      <c r="D65" s="35" t="s">
        <v>11</v>
      </c>
      <c r="E65" s="36"/>
      <c r="F65" s="36"/>
      <c r="G65" s="36"/>
      <c r="H65" s="36"/>
      <c r="I65" s="37"/>
      <c r="J65" s="37"/>
      <c r="K65" s="37"/>
      <c r="L65" s="37"/>
      <c r="M65" s="37"/>
      <c r="N65" s="36"/>
      <c r="O65" s="36"/>
      <c r="P65" s="36"/>
      <c r="Q65" s="36"/>
      <c r="R65" s="36"/>
      <c r="S65" s="36"/>
      <c r="T65" s="36"/>
      <c r="U65" s="36"/>
      <c r="V65" s="16"/>
      <c r="W65" s="16"/>
      <c r="X65" s="16"/>
      <c r="Y65" s="16"/>
      <c r="Z65" s="16"/>
      <c r="AA65" s="16"/>
      <c r="AB65" s="16"/>
      <c r="AC65" s="16"/>
      <c r="AD65" s="84"/>
    </row>
    <row r="66" spans="2:30" ht="51" x14ac:dyDescent="0.25">
      <c r="B66" s="18" t="s">
        <v>117</v>
      </c>
      <c r="C66" s="3" t="s">
        <v>120</v>
      </c>
      <c r="D66" s="5" t="s">
        <v>11</v>
      </c>
      <c r="E66" s="36"/>
      <c r="F66" s="6">
        <v>0</v>
      </c>
      <c r="G66" s="16"/>
      <c r="H66" s="16"/>
      <c r="I66" s="17"/>
      <c r="J66" s="17"/>
      <c r="K66" s="17"/>
      <c r="L66" s="17"/>
      <c r="M66" s="17"/>
      <c r="N66" s="36"/>
      <c r="O66" s="36"/>
      <c r="P66" s="5">
        <v>0</v>
      </c>
      <c r="Q66" s="55">
        <v>0</v>
      </c>
      <c r="R66" s="16"/>
      <c r="S66" s="16"/>
      <c r="T66" s="16"/>
      <c r="U66" s="16"/>
      <c r="V66" s="16"/>
      <c r="W66" s="16"/>
      <c r="X66" s="16"/>
      <c r="Y66" s="16"/>
      <c r="Z66" s="16"/>
      <c r="AA66" s="16"/>
      <c r="AB66" s="16"/>
      <c r="AC66" s="16"/>
      <c r="AD66" s="84"/>
    </row>
    <row r="67" spans="2:30" ht="51" x14ac:dyDescent="0.25">
      <c r="B67" s="18" t="s">
        <v>119</v>
      </c>
      <c r="C67" s="3" t="s">
        <v>118</v>
      </c>
      <c r="D67" s="5" t="s">
        <v>11</v>
      </c>
      <c r="E67" s="36"/>
      <c r="F67" s="6">
        <v>0</v>
      </c>
      <c r="G67" s="16"/>
      <c r="H67" s="16"/>
      <c r="I67" s="17"/>
      <c r="J67" s="17"/>
      <c r="K67" s="17"/>
      <c r="L67" s="17"/>
      <c r="M67" s="17"/>
      <c r="N67" s="36"/>
      <c r="O67" s="36"/>
      <c r="P67" s="5">
        <v>0</v>
      </c>
      <c r="Q67" s="55">
        <v>0</v>
      </c>
      <c r="R67" s="16"/>
      <c r="S67" s="16"/>
      <c r="T67" s="16"/>
      <c r="U67" s="16"/>
      <c r="V67" s="16"/>
      <c r="W67" s="16"/>
      <c r="X67" s="16"/>
      <c r="Y67" s="16"/>
      <c r="Z67" s="16"/>
      <c r="AA67" s="16"/>
      <c r="AB67" s="16"/>
      <c r="AC67" s="16"/>
      <c r="AD67" s="84"/>
    </row>
    <row r="68" spans="2:30" ht="15" customHeight="1" x14ac:dyDescent="0.25">
      <c r="B68" s="95" t="s">
        <v>121</v>
      </c>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row>
    <row r="69" spans="2:30" x14ac:dyDescent="0.25">
      <c r="B69" s="83" t="s">
        <v>122</v>
      </c>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row>
    <row r="70" spans="2:30" ht="38.25" x14ac:dyDescent="0.25">
      <c r="B70" s="51" t="s">
        <v>123</v>
      </c>
      <c r="C70" s="7" t="s">
        <v>124</v>
      </c>
      <c r="D70" s="35" t="s">
        <v>11</v>
      </c>
      <c r="E70" s="36"/>
      <c r="F70" s="6">
        <v>0</v>
      </c>
      <c r="G70" s="36"/>
      <c r="H70" s="36"/>
      <c r="I70" s="37"/>
      <c r="J70" s="37"/>
      <c r="K70" s="37"/>
      <c r="L70" s="37"/>
      <c r="M70" s="37"/>
      <c r="N70" s="36"/>
      <c r="O70" s="36"/>
      <c r="P70" s="35" t="s">
        <v>30</v>
      </c>
      <c r="Q70" s="55">
        <v>0</v>
      </c>
      <c r="R70" s="36"/>
      <c r="S70" s="36"/>
      <c r="T70" s="36"/>
      <c r="U70" s="36"/>
      <c r="V70" s="16"/>
      <c r="W70" s="16"/>
      <c r="X70" s="16"/>
      <c r="Y70" s="16"/>
      <c r="Z70" s="16"/>
      <c r="AA70" s="16"/>
      <c r="AB70" s="16"/>
      <c r="AC70" s="16"/>
      <c r="AD70" s="84"/>
    </row>
    <row r="71" spans="2:30" ht="25.5" x14ac:dyDescent="0.25">
      <c r="B71" s="18" t="s">
        <v>126</v>
      </c>
      <c r="C71" s="3" t="s">
        <v>125</v>
      </c>
      <c r="D71" s="5" t="s">
        <v>11</v>
      </c>
      <c r="E71" s="16"/>
      <c r="F71" s="6">
        <v>0</v>
      </c>
      <c r="G71" s="16"/>
      <c r="H71" s="16"/>
      <c r="I71" s="17"/>
      <c r="J71" s="17"/>
      <c r="K71" s="17"/>
      <c r="L71" s="17"/>
      <c r="M71" s="17"/>
      <c r="N71" s="16"/>
      <c r="O71" s="16"/>
      <c r="P71" s="5" t="s">
        <v>30</v>
      </c>
      <c r="Q71" s="55">
        <v>0</v>
      </c>
      <c r="R71" s="16"/>
      <c r="S71" s="16"/>
      <c r="T71" s="16"/>
      <c r="U71" s="16"/>
      <c r="V71" s="16"/>
      <c r="W71" s="16"/>
      <c r="X71" s="16"/>
      <c r="Y71" s="16"/>
      <c r="Z71" s="16"/>
      <c r="AA71" s="16"/>
      <c r="AB71" s="16"/>
      <c r="AC71" s="16"/>
      <c r="AD71" s="84"/>
    </row>
    <row r="72" spans="2:30" ht="38.25" x14ac:dyDescent="0.25">
      <c r="B72" s="18" t="s">
        <v>128</v>
      </c>
      <c r="C72" s="3" t="s">
        <v>127</v>
      </c>
      <c r="D72" s="5" t="s">
        <v>11</v>
      </c>
      <c r="E72" s="16"/>
      <c r="F72" s="6">
        <v>0</v>
      </c>
      <c r="G72" s="6">
        <v>0</v>
      </c>
      <c r="H72" s="6">
        <v>0</v>
      </c>
      <c r="I72" s="17"/>
      <c r="J72" s="17"/>
      <c r="K72" s="17"/>
      <c r="L72" s="17"/>
      <c r="M72" s="17"/>
      <c r="N72" s="16"/>
      <c r="O72" s="16"/>
      <c r="P72" s="5" t="s">
        <v>30</v>
      </c>
      <c r="Q72" s="55">
        <v>0</v>
      </c>
      <c r="R72" s="5" t="s">
        <v>30</v>
      </c>
      <c r="S72" s="14">
        <v>0</v>
      </c>
      <c r="T72" s="5" t="s">
        <v>30</v>
      </c>
      <c r="U72" s="14">
        <v>0</v>
      </c>
      <c r="V72" s="5" t="s">
        <v>30</v>
      </c>
      <c r="W72" s="14">
        <v>0</v>
      </c>
      <c r="X72" s="5" t="s">
        <v>30</v>
      </c>
      <c r="Y72" s="14">
        <v>0</v>
      </c>
      <c r="Z72" s="5" t="s">
        <v>30</v>
      </c>
      <c r="AA72" s="14">
        <v>0</v>
      </c>
      <c r="AB72" s="5" t="s">
        <v>30</v>
      </c>
      <c r="AC72" s="14">
        <v>0</v>
      </c>
      <c r="AD72" s="84"/>
    </row>
    <row r="73" spans="2:30" ht="38.25" x14ac:dyDescent="0.25">
      <c r="B73" s="18" t="s">
        <v>130</v>
      </c>
      <c r="C73" s="3" t="s">
        <v>129</v>
      </c>
      <c r="D73" s="5" t="s">
        <v>11</v>
      </c>
      <c r="E73" s="16"/>
      <c r="F73" s="6">
        <v>0</v>
      </c>
      <c r="G73" s="6">
        <v>0</v>
      </c>
      <c r="H73" s="6">
        <v>0</v>
      </c>
      <c r="I73" s="17"/>
      <c r="J73" s="17"/>
      <c r="K73" s="17"/>
      <c r="L73" s="17"/>
      <c r="M73" s="17"/>
      <c r="N73" s="16"/>
      <c r="O73" s="16"/>
      <c r="P73" s="5" t="s">
        <v>30</v>
      </c>
      <c r="Q73" s="55">
        <v>0</v>
      </c>
      <c r="R73" s="5" t="s">
        <v>30</v>
      </c>
      <c r="S73" s="14">
        <v>0</v>
      </c>
      <c r="T73" s="5" t="s">
        <v>30</v>
      </c>
      <c r="U73" s="14">
        <v>0</v>
      </c>
      <c r="V73" s="5" t="s">
        <v>30</v>
      </c>
      <c r="W73" s="14">
        <v>0</v>
      </c>
      <c r="X73" s="5" t="s">
        <v>30</v>
      </c>
      <c r="Y73" s="14">
        <v>0</v>
      </c>
      <c r="Z73" s="5" t="s">
        <v>30</v>
      </c>
      <c r="AA73" s="14">
        <v>0</v>
      </c>
      <c r="AB73" s="5" t="s">
        <v>30</v>
      </c>
      <c r="AC73" s="14">
        <v>0</v>
      </c>
      <c r="AD73" s="84"/>
    </row>
    <row r="74" spans="2:30" x14ac:dyDescent="0.25">
      <c r="B74" s="83" t="s">
        <v>131</v>
      </c>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row>
    <row r="75" spans="2:30" ht="48.75" customHeight="1" x14ac:dyDescent="0.25">
      <c r="B75" s="51" t="s">
        <v>132</v>
      </c>
      <c r="C75" s="7" t="s">
        <v>133</v>
      </c>
      <c r="D75" s="35" t="s">
        <v>11</v>
      </c>
      <c r="E75" s="16"/>
      <c r="F75" s="6">
        <v>0</v>
      </c>
      <c r="G75" s="6">
        <v>0</v>
      </c>
      <c r="H75" s="36"/>
      <c r="I75" s="37"/>
      <c r="J75" s="37"/>
      <c r="K75" s="37"/>
      <c r="L75" s="37"/>
      <c r="M75" s="37"/>
      <c r="N75" s="16"/>
      <c r="O75" s="16"/>
      <c r="P75" s="35" t="s">
        <v>30</v>
      </c>
      <c r="Q75" s="55">
        <v>0</v>
      </c>
      <c r="R75" s="35" t="s">
        <v>30</v>
      </c>
      <c r="S75" s="38">
        <v>0</v>
      </c>
      <c r="T75" s="36"/>
      <c r="U75" s="36"/>
      <c r="V75" s="16"/>
      <c r="W75" s="16"/>
      <c r="X75" s="16"/>
      <c r="Y75" s="16"/>
      <c r="Z75" s="16"/>
      <c r="AA75" s="16"/>
      <c r="AB75" s="16"/>
      <c r="AC75" s="16"/>
      <c r="AD75" s="84"/>
    </row>
    <row r="76" spans="2:30" ht="57" customHeight="1" x14ac:dyDescent="0.25">
      <c r="B76" s="18" t="s">
        <v>136</v>
      </c>
      <c r="C76" s="3" t="s">
        <v>134</v>
      </c>
      <c r="D76" s="5" t="s">
        <v>11</v>
      </c>
      <c r="E76" s="16"/>
      <c r="F76" s="6">
        <v>0</v>
      </c>
      <c r="G76" s="6">
        <v>0</v>
      </c>
      <c r="H76" s="6">
        <v>0</v>
      </c>
      <c r="I76" s="17"/>
      <c r="J76" s="17"/>
      <c r="K76" s="17"/>
      <c r="L76" s="17"/>
      <c r="M76" s="17"/>
      <c r="N76" s="16"/>
      <c r="O76" s="16"/>
      <c r="P76" s="5" t="s">
        <v>30</v>
      </c>
      <c r="Q76" s="55">
        <v>0</v>
      </c>
      <c r="R76" s="5" t="s">
        <v>30</v>
      </c>
      <c r="S76" s="14">
        <v>0</v>
      </c>
      <c r="T76" s="5" t="s">
        <v>30</v>
      </c>
      <c r="U76" s="14">
        <v>0</v>
      </c>
      <c r="V76" s="5" t="s">
        <v>30</v>
      </c>
      <c r="W76" s="14">
        <v>0</v>
      </c>
      <c r="X76" s="5" t="s">
        <v>30</v>
      </c>
      <c r="Y76" s="14">
        <v>0</v>
      </c>
      <c r="Z76" s="5" t="s">
        <v>30</v>
      </c>
      <c r="AA76" s="14">
        <v>0</v>
      </c>
      <c r="AB76" s="5" t="s">
        <v>30</v>
      </c>
      <c r="AC76" s="14">
        <v>0</v>
      </c>
      <c r="AD76" s="84"/>
    </row>
    <row r="77" spans="2:30" ht="40.5" customHeight="1" x14ac:dyDescent="0.25">
      <c r="B77" s="18" t="s">
        <v>137</v>
      </c>
      <c r="C77" s="3" t="s">
        <v>135</v>
      </c>
      <c r="D77" s="5" t="s">
        <v>11</v>
      </c>
      <c r="E77" s="16"/>
      <c r="F77" s="6">
        <v>0</v>
      </c>
      <c r="G77" s="6">
        <v>0</v>
      </c>
      <c r="H77" s="6">
        <v>0</v>
      </c>
      <c r="I77" s="17"/>
      <c r="J77" s="17"/>
      <c r="K77" s="17"/>
      <c r="L77" s="17"/>
      <c r="M77" s="17"/>
      <c r="N77" s="16"/>
      <c r="O77" s="16"/>
      <c r="P77" s="5" t="s">
        <v>30</v>
      </c>
      <c r="Q77" s="55">
        <v>0</v>
      </c>
      <c r="R77" s="5" t="s">
        <v>30</v>
      </c>
      <c r="S77" s="14">
        <v>0</v>
      </c>
      <c r="T77" s="5" t="s">
        <v>30</v>
      </c>
      <c r="U77" s="14">
        <v>0</v>
      </c>
      <c r="V77" s="5" t="s">
        <v>30</v>
      </c>
      <c r="W77" s="14">
        <v>0</v>
      </c>
      <c r="X77" s="5" t="s">
        <v>30</v>
      </c>
      <c r="Y77" s="14">
        <v>0</v>
      </c>
      <c r="Z77" s="5" t="s">
        <v>30</v>
      </c>
      <c r="AA77" s="14">
        <v>0</v>
      </c>
      <c r="AB77" s="5" t="s">
        <v>30</v>
      </c>
      <c r="AC77" s="14">
        <v>0</v>
      </c>
      <c r="AD77" s="84"/>
    </row>
    <row r="78" spans="2:30" x14ac:dyDescent="0.25">
      <c r="B78" s="83" t="s">
        <v>138</v>
      </c>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row>
    <row r="79" spans="2:30" ht="57" customHeight="1" x14ac:dyDescent="0.25">
      <c r="B79" s="51" t="s">
        <v>139</v>
      </c>
      <c r="C79" s="7" t="s">
        <v>140</v>
      </c>
      <c r="D79" s="35" t="s">
        <v>143</v>
      </c>
      <c r="E79" s="16"/>
      <c r="F79" s="6">
        <v>0</v>
      </c>
      <c r="G79" s="6">
        <v>0</v>
      </c>
      <c r="H79" s="36"/>
      <c r="I79" s="37"/>
      <c r="J79" s="37"/>
      <c r="K79" s="37"/>
      <c r="L79" s="37"/>
      <c r="M79" s="37"/>
      <c r="N79" s="16"/>
      <c r="O79" s="16"/>
      <c r="P79" s="35" t="s">
        <v>30</v>
      </c>
      <c r="Q79" s="55">
        <v>0</v>
      </c>
      <c r="R79" s="35" t="s">
        <v>30</v>
      </c>
      <c r="S79" s="38">
        <v>0</v>
      </c>
      <c r="T79" s="36"/>
      <c r="U79" s="36"/>
      <c r="V79" s="36"/>
      <c r="W79" s="36"/>
      <c r="X79" s="36"/>
      <c r="Y79" s="36"/>
      <c r="Z79" s="36"/>
      <c r="AA79" s="36"/>
      <c r="AB79" s="36"/>
      <c r="AC79" s="36"/>
      <c r="AD79" s="84"/>
    </row>
    <row r="80" spans="2:30" ht="59.25" customHeight="1" x14ac:dyDescent="0.25">
      <c r="B80" s="18" t="s">
        <v>141</v>
      </c>
      <c r="C80" s="3" t="s">
        <v>142</v>
      </c>
      <c r="D80" s="5" t="s">
        <v>11</v>
      </c>
      <c r="E80" s="16"/>
      <c r="F80" s="6">
        <v>0</v>
      </c>
      <c r="G80" s="6">
        <v>0</v>
      </c>
      <c r="H80" s="16"/>
      <c r="I80" s="17"/>
      <c r="J80" s="17"/>
      <c r="K80" s="17"/>
      <c r="L80" s="17"/>
      <c r="M80" s="17"/>
      <c r="N80" s="16"/>
      <c r="O80" s="16"/>
      <c r="P80" s="5" t="s">
        <v>30</v>
      </c>
      <c r="Q80" s="55">
        <v>0</v>
      </c>
      <c r="R80" s="5" t="s">
        <v>30</v>
      </c>
      <c r="S80" s="14">
        <v>0</v>
      </c>
      <c r="T80" s="16"/>
      <c r="U80" s="16"/>
      <c r="V80" s="16"/>
      <c r="W80" s="16"/>
      <c r="X80" s="16"/>
      <c r="Y80" s="16"/>
      <c r="Z80" s="16"/>
      <c r="AA80" s="16"/>
      <c r="AB80" s="16"/>
      <c r="AC80" s="16"/>
      <c r="AD80" s="84"/>
    </row>
    <row r="81" spans="2:30" x14ac:dyDescent="0.25">
      <c r="B81" s="83" t="s">
        <v>144</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row>
    <row r="82" spans="2:30" ht="53.25" customHeight="1" x14ac:dyDescent="0.25">
      <c r="B82" s="51" t="s">
        <v>145</v>
      </c>
      <c r="C82" s="7" t="s">
        <v>146</v>
      </c>
      <c r="D82" s="35" t="s">
        <v>11</v>
      </c>
      <c r="E82" s="16"/>
      <c r="F82" s="6">
        <v>0</v>
      </c>
      <c r="G82" s="36"/>
      <c r="H82" s="6">
        <v>0</v>
      </c>
      <c r="I82" s="37"/>
      <c r="J82" s="37"/>
      <c r="K82" s="37"/>
      <c r="L82" s="37"/>
      <c r="M82" s="37"/>
      <c r="N82" s="16"/>
      <c r="O82" s="16"/>
      <c r="P82" s="35" t="s">
        <v>30</v>
      </c>
      <c r="Q82" s="55">
        <v>0</v>
      </c>
      <c r="R82" s="52"/>
      <c r="S82" s="52"/>
      <c r="T82" s="35" t="s">
        <v>30</v>
      </c>
      <c r="U82" s="38">
        <v>0</v>
      </c>
      <c r="V82" s="35" t="s">
        <v>30</v>
      </c>
      <c r="W82" s="38">
        <v>0</v>
      </c>
      <c r="X82" s="35" t="s">
        <v>30</v>
      </c>
      <c r="Y82" s="38">
        <v>0</v>
      </c>
      <c r="Z82" s="35" t="s">
        <v>30</v>
      </c>
      <c r="AA82" s="38">
        <v>0</v>
      </c>
      <c r="AB82" s="35" t="s">
        <v>30</v>
      </c>
      <c r="AC82" s="38">
        <v>0</v>
      </c>
      <c r="AD82" s="84"/>
    </row>
    <row r="83" spans="2:30" ht="45.75" customHeight="1" x14ac:dyDescent="0.25">
      <c r="B83" s="18" t="s">
        <v>147</v>
      </c>
      <c r="C83" s="3" t="s">
        <v>149</v>
      </c>
      <c r="D83" s="5" t="s">
        <v>11</v>
      </c>
      <c r="E83" s="16"/>
      <c r="F83" s="6">
        <v>0</v>
      </c>
      <c r="G83" s="6">
        <v>0</v>
      </c>
      <c r="H83" s="16"/>
      <c r="I83" s="17"/>
      <c r="J83" s="17"/>
      <c r="K83" s="17"/>
      <c r="L83" s="17"/>
      <c r="M83" s="17"/>
      <c r="N83" s="16"/>
      <c r="O83" s="16"/>
      <c r="P83" s="5" t="s">
        <v>30</v>
      </c>
      <c r="Q83" s="55">
        <v>0</v>
      </c>
      <c r="R83" s="5" t="s">
        <v>30</v>
      </c>
      <c r="S83" s="14">
        <v>0</v>
      </c>
      <c r="T83" s="16"/>
      <c r="U83" s="16"/>
      <c r="V83" s="16"/>
      <c r="W83" s="16"/>
      <c r="X83" s="16"/>
      <c r="Y83" s="16"/>
      <c r="Z83" s="16"/>
      <c r="AA83" s="16"/>
      <c r="AB83" s="16"/>
      <c r="AC83" s="16"/>
      <c r="AD83" s="84"/>
    </row>
    <row r="84" spans="2:30" ht="45" customHeight="1" x14ac:dyDescent="0.25">
      <c r="B84" s="18" t="s">
        <v>148</v>
      </c>
      <c r="C84" s="3" t="s">
        <v>150</v>
      </c>
      <c r="D84" s="5" t="s">
        <v>11</v>
      </c>
      <c r="E84" s="16"/>
      <c r="F84" s="6">
        <v>0</v>
      </c>
      <c r="G84" s="6">
        <v>0</v>
      </c>
      <c r="H84" s="16"/>
      <c r="I84" s="17"/>
      <c r="J84" s="17"/>
      <c r="K84" s="17"/>
      <c r="L84" s="17"/>
      <c r="M84" s="17"/>
      <c r="N84" s="16"/>
      <c r="O84" s="16"/>
      <c r="P84" s="5" t="s">
        <v>30</v>
      </c>
      <c r="Q84" s="55">
        <v>0</v>
      </c>
      <c r="R84" s="5" t="s">
        <v>30</v>
      </c>
      <c r="S84" s="14">
        <v>0</v>
      </c>
      <c r="T84" s="16"/>
      <c r="U84" s="16"/>
      <c r="V84" s="16"/>
      <c r="W84" s="16"/>
      <c r="X84" s="16"/>
      <c r="Y84" s="16"/>
      <c r="Z84" s="16"/>
      <c r="AA84" s="16"/>
      <c r="AB84" s="16"/>
      <c r="AC84" s="16"/>
      <c r="AD84" s="84"/>
    </row>
    <row r="85" spans="2:30" ht="15" customHeight="1" x14ac:dyDescent="0.25">
      <c r="B85" s="85" t="s">
        <v>151</v>
      </c>
      <c r="C85" s="85"/>
      <c r="D85" s="85"/>
      <c r="E85" s="85"/>
      <c r="F85" s="85"/>
      <c r="G85" s="85"/>
      <c r="H85" s="85"/>
      <c r="I85" s="85"/>
      <c r="J85" s="85"/>
      <c r="K85" s="85"/>
      <c r="L85" s="85"/>
      <c r="M85" s="85"/>
      <c r="N85" s="85"/>
      <c r="O85" s="85"/>
      <c r="P85" s="85"/>
      <c r="Q85" s="85"/>
      <c r="R85" s="85"/>
      <c r="S85" s="85"/>
      <c r="T85" s="85"/>
      <c r="U85" s="85"/>
      <c r="V85" s="85"/>
      <c r="W85" s="85"/>
      <c r="X85" s="85"/>
      <c r="Y85" s="85"/>
      <c r="Z85" s="85"/>
      <c r="AA85" s="85"/>
      <c r="AB85" s="85"/>
      <c r="AC85" s="85"/>
      <c r="AD85" s="85"/>
    </row>
    <row r="86" spans="2:30" ht="19.5" customHeight="1" x14ac:dyDescent="0.25">
      <c r="B86" s="99" t="s">
        <v>152</v>
      </c>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row>
    <row r="87" spans="2:30" ht="51" x14ac:dyDescent="0.25">
      <c r="B87" s="51" t="s">
        <v>153</v>
      </c>
      <c r="C87" s="7" t="s">
        <v>154</v>
      </c>
      <c r="D87" s="35" t="s">
        <v>11</v>
      </c>
      <c r="E87" s="16"/>
      <c r="F87" s="6">
        <v>1</v>
      </c>
      <c r="G87" s="6">
        <v>0</v>
      </c>
      <c r="H87" s="6">
        <v>0</v>
      </c>
      <c r="I87" s="37" t="s">
        <v>30</v>
      </c>
      <c r="J87" s="37" t="s">
        <v>30</v>
      </c>
      <c r="K87" s="37" t="s">
        <v>30</v>
      </c>
      <c r="L87" s="37" t="s">
        <v>30</v>
      </c>
      <c r="M87" s="37" t="s">
        <v>30</v>
      </c>
      <c r="N87" s="16"/>
      <c r="O87" s="16"/>
      <c r="P87" s="35">
        <v>1</v>
      </c>
      <c r="Q87" s="55">
        <f>(P87/F87)</f>
        <v>1</v>
      </c>
      <c r="R87" s="35" t="s">
        <v>30</v>
      </c>
      <c r="S87" s="38">
        <v>0</v>
      </c>
      <c r="T87" s="35" t="s">
        <v>30</v>
      </c>
      <c r="U87" s="38">
        <v>0</v>
      </c>
      <c r="V87" s="35" t="s">
        <v>30</v>
      </c>
      <c r="W87" s="38">
        <v>0</v>
      </c>
      <c r="X87" s="35" t="s">
        <v>30</v>
      </c>
      <c r="Y87" s="38">
        <v>0</v>
      </c>
      <c r="Z87" s="35" t="s">
        <v>30</v>
      </c>
      <c r="AA87" s="38">
        <v>0</v>
      </c>
      <c r="AB87" s="35" t="s">
        <v>30</v>
      </c>
      <c r="AC87" s="38">
        <v>0</v>
      </c>
      <c r="AD87" s="100"/>
    </row>
    <row r="88" spans="2:30" ht="38.25" x14ac:dyDescent="0.25">
      <c r="B88" s="18" t="s">
        <v>158</v>
      </c>
      <c r="C88" s="3" t="s">
        <v>155</v>
      </c>
      <c r="D88" s="5" t="s">
        <v>11</v>
      </c>
      <c r="E88" s="16"/>
      <c r="F88" s="6">
        <v>0</v>
      </c>
      <c r="G88" s="16"/>
      <c r="H88" s="16"/>
      <c r="I88" s="17" t="s">
        <v>30</v>
      </c>
      <c r="J88" s="17" t="s">
        <v>30</v>
      </c>
      <c r="K88" s="17" t="s">
        <v>30</v>
      </c>
      <c r="L88" s="17" t="s">
        <v>30</v>
      </c>
      <c r="M88" s="17" t="s">
        <v>30</v>
      </c>
      <c r="N88" s="16"/>
      <c r="O88" s="16"/>
      <c r="P88" s="5">
        <v>0</v>
      </c>
      <c r="Q88" s="55">
        <v>0</v>
      </c>
      <c r="R88" s="16"/>
      <c r="S88" s="16"/>
      <c r="T88" s="16"/>
      <c r="U88" s="16"/>
      <c r="V88" s="16"/>
      <c r="W88" s="16"/>
      <c r="X88" s="16"/>
      <c r="Y88" s="16"/>
      <c r="Z88" s="16"/>
      <c r="AA88" s="16"/>
      <c r="AB88" s="16"/>
      <c r="AC88" s="16"/>
      <c r="AD88" s="100"/>
    </row>
    <row r="89" spans="2:30" ht="38.25" x14ac:dyDescent="0.25">
      <c r="B89" s="18" t="s">
        <v>159</v>
      </c>
      <c r="C89" s="3" t="s">
        <v>156</v>
      </c>
      <c r="D89" s="5" t="s">
        <v>11</v>
      </c>
      <c r="E89" s="16"/>
      <c r="F89" s="6">
        <v>1</v>
      </c>
      <c r="G89" s="6">
        <v>0</v>
      </c>
      <c r="H89" s="16"/>
      <c r="I89" s="17" t="s">
        <v>30</v>
      </c>
      <c r="J89" s="17" t="s">
        <v>30</v>
      </c>
      <c r="K89" s="17" t="s">
        <v>30</v>
      </c>
      <c r="L89" s="17" t="s">
        <v>30</v>
      </c>
      <c r="M89" s="17" t="s">
        <v>30</v>
      </c>
      <c r="N89" s="16"/>
      <c r="O89" s="16"/>
      <c r="P89" s="5">
        <v>1</v>
      </c>
      <c r="Q89" s="55">
        <f t="shared" ref="Q89:Q90" si="3">(P89/F89)</f>
        <v>1</v>
      </c>
      <c r="R89" s="5" t="s">
        <v>30</v>
      </c>
      <c r="S89" s="14">
        <v>0</v>
      </c>
      <c r="T89" s="16"/>
      <c r="U89" s="16"/>
      <c r="V89" s="16"/>
      <c r="W89" s="16"/>
      <c r="X89" s="16"/>
      <c r="Y89" s="16"/>
      <c r="Z89" s="16"/>
      <c r="AA89" s="16"/>
      <c r="AB89" s="16"/>
      <c r="AC89" s="16"/>
      <c r="AD89" s="100"/>
    </row>
    <row r="90" spans="2:30" ht="38.25" x14ac:dyDescent="0.25">
      <c r="B90" s="18" t="s">
        <v>160</v>
      </c>
      <c r="C90" s="3" t="s">
        <v>157</v>
      </c>
      <c r="D90" s="5" t="s">
        <v>11</v>
      </c>
      <c r="E90" s="16"/>
      <c r="F90" s="6">
        <v>1</v>
      </c>
      <c r="G90" s="6">
        <v>0</v>
      </c>
      <c r="H90" s="16"/>
      <c r="I90" s="17" t="s">
        <v>30</v>
      </c>
      <c r="J90" s="17" t="s">
        <v>30</v>
      </c>
      <c r="K90" s="17" t="s">
        <v>30</v>
      </c>
      <c r="L90" s="17" t="s">
        <v>30</v>
      </c>
      <c r="M90" s="17" t="s">
        <v>30</v>
      </c>
      <c r="N90" s="16"/>
      <c r="O90" s="16"/>
      <c r="P90" s="5">
        <v>1</v>
      </c>
      <c r="Q90" s="55">
        <f t="shared" si="3"/>
        <v>1</v>
      </c>
      <c r="R90" s="5" t="s">
        <v>30</v>
      </c>
      <c r="S90" s="14">
        <v>0</v>
      </c>
      <c r="T90" s="16"/>
      <c r="U90" s="16"/>
      <c r="V90" s="16"/>
      <c r="W90" s="16"/>
      <c r="X90" s="16"/>
      <c r="Y90" s="16"/>
      <c r="Z90" s="16"/>
      <c r="AA90" s="16"/>
      <c r="AB90" s="16"/>
      <c r="AC90" s="16"/>
      <c r="AD90" s="100"/>
    </row>
    <row r="91" spans="2:30" x14ac:dyDescent="0.25">
      <c r="B91" s="83" t="s">
        <v>161</v>
      </c>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row>
    <row r="92" spans="2:30" ht="44.25" customHeight="1" x14ac:dyDescent="0.25">
      <c r="B92" s="51" t="s">
        <v>162</v>
      </c>
      <c r="C92" s="7" t="s">
        <v>163</v>
      </c>
      <c r="D92" s="35" t="s">
        <v>11</v>
      </c>
      <c r="E92" s="16"/>
      <c r="F92" s="6">
        <v>5</v>
      </c>
      <c r="G92" s="6">
        <v>0</v>
      </c>
      <c r="H92" s="6">
        <v>0</v>
      </c>
      <c r="I92" s="37" t="s">
        <v>496</v>
      </c>
      <c r="J92" s="37" t="s">
        <v>496</v>
      </c>
      <c r="K92" s="37" t="s">
        <v>496</v>
      </c>
      <c r="L92" s="37" t="s">
        <v>496</v>
      </c>
      <c r="M92" s="37" t="s">
        <v>496</v>
      </c>
      <c r="N92" s="16"/>
      <c r="O92" s="16"/>
      <c r="P92" s="35">
        <v>5</v>
      </c>
      <c r="Q92" s="55">
        <v>1</v>
      </c>
      <c r="R92" s="35" t="s">
        <v>30</v>
      </c>
      <c r="S92" s="38">
        <v>0</v>
      </c>
      <c r="T92" s="35" t="s">
        <v>30</v>
      </c>
      <c r="U92" s="38">
        <v>0</v>
      </c>
      <c r="V92" s="35" t="s">
        <v>30</v>
      </c>
      <c r="W92" s="38">
        <v>0</v>
      </c>
      <c r="X92" s="35" t="s">
        <v>30</v>
      </c>
      <c r="Y92" s="38">
        <v>0</v>
      </c>
      <c r="Z92" s="35" t="s">
        <v>30</v>
      </c>
      <c r="AA92" s="38">
        <v>0</v>
      </c>
      <c r="AB92" s="35" t="s">
        <v>30</v>
      </c>
      <c r="AC92" s="38">
        <v>0</v>
      </c>
      <c r="AD92" s="101" t="s">
        <v>497</v>
      </c>
    </row>
    <row r="93" spans="2:30" ht="35.25" customHeight="1" x14ac:dyDescent="0.25">
      <c r="B93" s="18" t="s">
        <v>166</v>
      </c>
      <c r="C93" s="3" t="s">
        <v>164</v>
      </c>
      <c r="D93" s="5" t="s">
        <v>11</v>
      </c>
      <c r="E93" s="16"/>
      <c r="F93" s="6">
        <v>0</v>
      </c>
      <c r="G93" s="16"/>
      <c r="H93" s="16"/>
      <c r="I93" s="17"/>
      <c r="J93" s="17"/>
      <c r="K93" s="17"/>
      <c r="L93" s="17"/>
      <c r="M93" s="17"/>
      <c r="N93" s="16"/>
      <c r="O93" s="16"/>
      <c r="P93" s="5">
        <v>0</v>
      </c>
      <c r="Q93" s="55">
        <v>0</v>
      </c>
      <c r="R93" s="16"/>
      <c r="S93" s="16"/>
      <c r="T93" s="16"/>
      <c r="U93" s="16"/>
      <c r="V93" s="16"/>
      <c r="W93" s="16"/>
      <c r="X93" s="16"/>
      <c r="Y93" s="16"/>
      <c r="Z93" s="16"/>
      <c r="AA93" s="16"/>
      <c r="AB93" s="16"/>
      <c r="AC93" s="16"/>
      <c r="AD93" s="101"/>
    </row>
    <row r="94" spans="2:30" ht="33.75" customHeight="1" x14ac:dyDescent="0.25">
      <c r="B94" s="18" t="s">
        <v>167</v>
      </c>
      <c r="C94" s="3" t="s">
        <v>165</v>
      </c>
      <c r="D94" s="5" t="s">
        <v>11</v>
      </c>
      <c r="E94" s="16"/>
      <c r="F94" s="6">
        <v>5</v>
      </c>
      <c r="G94" s="6">
        <v>0</v>
      </c>
      <c r="H94" s="16"/>
      <c r="I94" s="17" t="s">
        <v>496</v>
      </c>
      <c r="J94" s="17" t="s">
        <v>496</v>
      </c>
      <c r="K94" s="17" t="s">
        <v>496</v>
      </c>
      <c r="L94" s="17" t="s">
        <v>496</v>
      </c>
      <c r="M94" s="17" t="s">
        <v>496</v>
      </c>
      <c r="N94" s="16"/>
      <c r="O94" s="16"/>
      <c r="P94" s="5">
        <v>5</v>
      </c>
      <c r="Q94" s="55">
        <v>1</v>
      </c>
      <c r="R94" s="5" t="s">
        <v>30</v>
      </c>
      <c r="S94" s="14">
        <v>0</v>
      </c>
      <c r="T94" s="16"/>
      <c r="U94" s="16"/>
      <c r="V94" s="16"/>
      <c r="W94" s="16"/>
      <c r="X94" s="16"/>
      <c r="Y94" s="16"/>
      <c r="Z94" s="16"/>
      <c r="AA94" s="16"/>
      <c r="AB94" s="16"/>
      <c r="AC94" s="16"/>
      <c r="AD94" s="101"/>
    </row>
    <row r="95" spans="2:30" x14ac:dyDescent="0.25">
      <c r="B95" s="83" t="s">
        <v>168</v>
      </c>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row>
    <row r="96" spans="2:30" ht="44.25" customHeight="1" x14ac:dyDescent="0.25">
      <c r="B96" s="51" t="s">
        <v>169</v>
      </c>
      <c r="C96" s="7" t="s">
        <v>170</v>
      </c>
      <c r="D96" s="35" t="s">
        <v>11</v>
      </c>
      <c r="E96" s="16"/>
      <c r="F96" s="6">
        <v>0</v>
      </c>
      <c r="G96" s="36"/>
      <c r="H96" s="36"/>
      <c r="I96" s="37"/>
      <c r="J96" s="37"/>
      <c r="K96" s="37"/>
      <c r="L96" s="37"/>
      <c r="M96" s="37"/>
      <c r="N96" s="16"/>
      <c r="O96" s="16"/>
      <c r="P96" s="35">
        <v>0</v>
      </c>
      <c r="Q96" s="55">
        <v>0</v>
      </c>
      <c r="R96" s="36"/>
      <c r="S96" s="36"/>
      <c r="T96" s="36"/>
      <c r="U96" s="36"/>
      <c r="V96" s="36"/>
      <c r="W96" s="36"/>
      <c r="X96" s="36"/>
      <c r="Y96" s="36"/>
      <c r="Z96" s="36"/>
      <c r="AA96" s="36"/>
      <c r="AB96" s="36"/>
      <c r="AC96" s="36"/>
      <c r="AD96" s="86" t="s">
        <v>498</v>
      </c>
    </row>
    <row r="97" spans="2:30" ht="48" customHeight="1" x14ac:dyDescent="0.25">
      <c r="B97" s="18" t="s">
        <v>172</v>
      </c>
      <c r="C97" s="3" t="s">
        <v>171</v>
      </c>
      <c r="D97" s="5" t="s">
        <v>11</v>
      </c>
      <c r="E97" s="16"/>
      <c r="F97" s="16"/>
      <c r="G97" s="16"/>
      <c r="H97" s="16"/>
      <c r="I97" s="17"/>
      <c r="J97" s="17"/>
      <c r="K97" s="17"/>
      <c r="L97" s="17"/>
      <c r="M97" s="17"/>
      <c r="N97" s="16"/>
      <c r="O97" s="16"/>
      <c r="P97" s="16"/>
      <c r="Q97" s="16"/>
      <c r="R97" s="16"/>
      <c r="S97" s="16"/>
      <c r="T97" s="16"/>
      <c r="U97" s="16"/>
      <c r="V97" s="16"/>
      <c r="W97" s="16"/>
      <c r="X97" s="16"/>
      <c r="Y97" s="16"/>
      <c r="Z97" s="16"/>
      <c r="AA97" s="16"/>
      <c r="AB97" s="16"/>
      <c r="AC97" s="16"/>
      <c r="AD97" s="86"/>
    </row>
    <row r="98" spans="2:30" ht="38.25" x14ac:dyDescent="0.25">
      <c r="B98" s="18" t="s">
        <v>174</v>
      </c>
      <c r="C98" s="3" t="s">
        <v>173</v>
      </c>
      <c r="D98" s="5" t="s">
        <v>11</v>
      </c>
      <c r="E98" s="16"/>
      <c r="F98" s="6">
        <v>0</v>
      </c>
      <c r="G98" s="6">
        <v>0</v>
      </c>
      <c r="H98" s="6">
        <v>0</v>
      </c>
      <c r="I98" s="17"/>
      <c r="J98" s="17"/>
      <c r="K98" s="17"/>
      <c r="L98" s="17"/>
      <c r="M98" s="17"/>
      <c r="N98" s="16"/>
      <c r="O98" s="16"/>
      <c r="P98" s="5">
        <v>0</v>
      </c>
      <c r="Q98" s="55">
        <v>0</v>
      </c>
      <c r="R98" s="5" t="s">
        <v>30</v>
      </c>
      <c r="S98" s="14">
        <v>0</v>
      </c>
      <c r="T98" s="5" t="s">
        <v>30</v>
      </c>
      <c r="U98" s="38">
        <v>0</v>
      </c>
      <c r="V98" s="5" t="s">
        <v>30</v>
      </c>
      <c r="W98" s="38">
        <v>0</v>
      </c>
      <c r="X98" s="5" t="s">
        <v>30</v>
      </c>
      <c r="Y98" s="38">
        <v>0</v>
      </c>
      <c r="Z98" s="5" t="s">
        <v>30</v>
      </c>
      <c r="AA98" s="38">
        <v>0</v>
      </c>
      <c r="AB98" s="5" t="s">
        <v>30</v>
      </c>
      <c r="AC98" s="38">
        <v>0</v>
      </c>
      <c r="AD98" s="86"/>
    </row>
    <row r="99" spans="2:30" x14ac:dyDescent="0.25">
      <c r="B99" s="83" t="s">
        <v>175</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row>
    <row r="100" spans="2:30" ht="48" customHeight="1" x14ac:dyDescent="0.25">
      <c r="B100" s="18" t="s">
        <v>176</v>
      </c>
      <c r="C100" s="3" t="s">
        <v>177</v>
      </c>
      <c r="D100" s="5" t="s">
        <v>11</v>
      </c>
      <c r="E100" s="16"/>
      <c r="F100" s="6">
        <v>0</v>
      </c>
      <c r="G100" s="16"/>
      <c r="H100" s="16"/>
      <c r="I100" s="17"/>
      <c r="J100" s="17"/>
      <c r="K100" s="17"/>
      <c r="L100" s="17"/>
      <c r="M100" s="17"/>
      <c r="N100" s="16"/>
      <c r="O100" s="16"/>
      <c r="P100" s="5" t="s">
        <v>30</v>
      </c>
      <c r="Q100" s="55">
        <v>0</v>
      </c>
      <c r="R100" s="16"/>
      <c r="S100" s="16"/>
      <c r="T100" s="16"/>
      <c r="U100" s="16"/>
      <c r="V100" s="16"/>
      <c r="W100" s="16"/>
      <c r="X100" s="16"/>
      <c r="Y100" s="16"/>
      <c r="Z100" s="16"/>
      <c r="AA100" s="16"/>
      <c r="AB100" s="16"/>
      <c r="AC100" s="16"/>
      <c r="AD100" s="84"/>
    </row>
    <row r="101" spans="2:30" ht="61.5" customHeight="1" x14ac:dyDescent="0.25">
      <c r="B101" s="18" t="s">
        <v>178</v>
      </c>
      <c r="C101" s="3" t="s">
        <v>179</v>
      </c>
      <c r="D101" s="5" t="s">
        <v>11</v>
      </c>
      <c r="E101" s="16"/>
      <c r="F101" s="6">
        <v>0</v>
      </c>
      <c r="G101" s="16"/>
      <c r="H101" s="16"/>
      <c r="I101" s="17"/>
      <c r="J101" s="17"/>
      <c r="K101" s="17"/>
      <c r="L101" s="17"/>
      <c r="M101" s="17"/>
      <c r="N101" s="16"/>
      <c r="O101" s="16"/>
      <c r="P101" s="5" t="s">
        <v>30</v>
      </c>
      <c r="Q101" s="55">
        <v>0</v>
      </c>
      <c r="R101" s="16"/>
      <c r="S101" s="16"/>
      <c r="T101" s="16"/>
      <c r="U101" s="16"/>
      <c r="V101" s="16"/>
      <c r="W101" s="16"/>
      <c r="X101" s="16"/>
      <c r="Y101" s="16"/>
      <c r="Z101" s="16"/>
      <c r="AA101" s="16"/>
      <c r="AB101" s="16"/>
      <c r="AC101" s="16"/>
      <c r="AD101" s="84"/>
    </row>
    <row r="103" spans="2:30" x14ac:dyDescent="0.25">
      <c r="B103" s="40" t="s">
        <v>459</v>
      </c>
    </row>
    <row r="104" spans="2:30" x14ac:dyDescent="0.25">
      <c r="B104" s="39" t="s">
        <v>463</v>
      </c>
    </row>
    <row r="105" spans="2:30" x14ac:dyDescent="0.25">
      <c r="B105" s="39" t="s">
        <v>478</v>
      </c>
    </row>
    <row r="106" spans="2:30" x14ac:dyDescent="0.25">
      <c r="B106" s="39" t="s">
        <v>469</v>
      </c>
    </row>
  </sheetData>
  <mergeCells count="58">
    <mergeCell ref="B99:AD99"/>
    <mergeCell ref="AD96:AD98"/>
    <mergeCell ref="AD100:AD101"/>
    <mergeCell ref="AD70:AD73"/>
    <mergeCell ref="B74:AD74"/>
    <mergeCell ref="AD75:AD77"/>
    <mergeCell ref="B78:AD78"/>
    <mergeCell ref="AD79:AD80"/>
    <mergeCell ref="B81:AD81"/>
    <mergeCell ref="AD82:AD84"/>
    <mergeCell ref="B85:AD85"/>
    <mergeCell ref="B86:AD86"/>
    <mergeCell ref="AD87:AD90"/>
    <mergeCell ref="B91:AD91"/>
    <mergeCell ref="AD92:AD94"/>
    <mergeCell ref="B95:AD95"/>
    <mergeCell ref="B64:AD64"/>
    <mergeCell ref="AD65:AD67"/>
    <mergeCell ref="B68:AD68"/>
    <mergeCell ref="B69:AD69"/>
    <mergeCell ref="AD43:AD44"/>
    <mergeCell ref="B45:AD45"/>
    <mergeCell ref="AD46:AD47"/>
    <mergeCell ref="B48:AD48"/>
    <mergeCell ref="AD49:AD52"/>
    <mergeCell ref="B53:AD53"/>
    <mergeCell ref="AD54:AD56"/>
    <mergeCell ref="B57:AD57"/>
    <mergeCell ref="AD58:AD59"/>
    <mergeCell ref="B60:AD60"/>
    <mergeCell ref="AD61:AD63"/>
    <mergeCell ref="AD12:AD13"/>
    <mergeCell ref="AD15:AD17"/>
    <mergeCell ref="B14:AD14"/>
    <mergeCell ref="B11:AD11"/>
    <mergeCell ref="AD3:AD4"/>
    <mergeCell ref="B5:AD5"/>
    <mergeCell ref="AD6:AD10"/>
    <mergeCell ref="B7:AC7"/>
    <mergeCell ref="B6:AC6"/>
    <mergeCell ref="B8:AC8"/>
    <mergeCell ref="B18:AD18"/>
    <mergeCell ref="AD19:AD22"/>
    <mergeCell ref="B23:AD23"/>
    <mergeCell ref="B25:AD25"/>
    <mergeCell ref="AD26:AD29"/>
    <mergeCell ref="B30:AD30"/>
    <mergeCell ref="B32:AD32"/>
    <mergeCell ref="AD33:AD40"/>
    <mergeCell ref="B41:AD41"/>
    <mergeCell ref="B42:AD42"/>
    <mergeCell ref="B1:U1"/>
    <mergeCell ref="B3:B4"/>
    <mergeCell ref="C3:C4"/>
    <mergeCell ref="D3:D4"/>
    <mergeCell ref="E3:G3"/>
    <mergeCell ref="I3:M3"/>
    <mergeCell ref="N3:U3"/>
  </mergeCells>
  <conditionalFormatting sqref="Q9">
    <cfRule type="cellIs" dxfId="141" priority="63" operator="lessThan">
      <formula>1</formula>
    </cfRule>
    <cfRule type="cellIs" dxfId="140" priority="64" operator="equal">
      <formula>1</formula>
    </cfRule>
  </conditionalFormatting>
  <conditionalFormatting sqref="Q10">
    <cfRule type="cellIs" dxfId="139" priority="61" operator="lessThan">
      <formula>1</formula>
    </cfRule>
    <cfRule type="cellIs" dxfId="138" priority="62" operator="equal">
      <formula>1</formula>
    </cfRule>
  </conditionalFormatting>
  <conditionalFormatting sqref="Q12">
    <cfRule type="cellIs" dxfId="137" priority="59" operator="lessThan">
      <formula>1</formula>
    </cfRule>
    <cfRule type="cellIs" dxfId="136" priority="60" operator="equal">
      <formula>1</formula>
    </cfRule>
  </conditionalFormatting>
  <conditionalFormatting sqref="Q15:Q17">
    <cfRule type="cellIs" dxfId="135" priority="57" operator="lessThan">
      <formula>1</formula>
    </cfRule>
    <cfRule type="cellIs" dxfId="134" priority="58" operator="equal">
      <formula>1</formula>
    </cfRule>
  </conditionalFormatting>
  <conditionalFormatting sqref="Q19">
    <cfRule type="cellIs" dxfId="133" priority="55" operator="lessThan">
      <formula>1</formula>
    </cfRule>
    <cfRule type="cellIs" dxfId="132" priority="56" operator="equal">
      <formula>1</formula>
    </cfRule>
  </conditionalFormatting>
  <conditionalFormatting sqref="Q22">
    <cfRule type="cellIs" dxfId="131" priority="53" operator="lessThan">
      <formula>1</formula>
    </cfRule>
    <cfRule type="cellIs" dxfId="130" priority="54" operator="equal">
      <formula>1</formula>
    </cfRule>
  </conditionalFormatting>
  <conditionalFormatting sqref="Q26">
    <cfRule type="cellIs" dxfId="129" priority="51" operator="lessThan">
      <formula>1</formula>
    </cfRule>
    <cfRule type="cellIs" dxfId="128" priority="52" operator="equal">
      <formula>1</formula>
    </cfRule>
  </conditionalFormatting>
  <conditionalFormatting sqref="Q28:Q29">
    <cfRule type="cellIs" dxfId="127" priority="49" operator="lessThan">
      <formula>1</formula>
    </cfRule>
    <cfRule type="cellIs" dxfId="126" priority="50" operator="equal">
      <formula>1</formula>
    </cfRule>
  </conditionalFormatting>
  <conditionalFormatting sqref="Q31">
    <cfRule type="cellIs" dxfId="125" priority="47" operator="lessThan">
      <formula>1</formula>
    </cfRule>
    <cfRule type="cellIs" dxfId="124" priority="48" operator="equal">
      <formula>1</formula>
    </cfRule>
  </conditionalFormatting>
  <conditionalFormatting sqref="Q33:Q34">
    <cfRule type="cellIs" dxfId="123" priority="45" operator="lessThan">
      <formula>1</formula>
    </cfRule>
    <cfRule type="cellIs" dxfId="122" priority="46" operator="equal">
      <formula>1</formula>
    </cfRule>
  </conditionalFormatting>
  <conditionalFormatting sqref="Q36:Q39">
    <cfRule type="cellIs" dxfId="121" priority="43" operator="lessThan">
      <formula>1</formula>
    </cfRule>
    <cfRule type="cellIs" dxfId="120" priority="44" operator="equal">
      <formula>1</formula>
    </cfRule>
  </conditionalFormatting>
  <conditionalFormatting sqref="Q43:Q44">
    <cfRule type="cellIs" dxfId="119" priority="41" operator="lessThan">
      <formula>1</formula>
    </cfRule>
    <cfRule type="cellIs" dxfId="118" priority="42" operator="equal">
      <formula>1</formula>
    </cfRule>
  </conditionalFormatting>
  <conditionalFormatting sqref="Q46">
    <cfRule type="cellIs" dxfId="117" priority="39" operator="lessThan">
      <formula>1</formula>
    </cfRule>
    <cfRule type="cellIs" dxfId="116" priority="40" operator="equal">
      <formula>1</formula>
    </cfRule>
  </conditionalFormatting>
  <conditionalFormatting sqref="Q50:Q52">
    <cfRule type="cellIs" dxfId="115" priority="37" operator="lessThan">
      <formula>1</formula>
    </cfRule>
    <cfRule type="cellIs" dxfId="114" priority="38" operator="equal">
      <formula>1</formula>
    </cfRule>
  </conditionalFormatting>
  <conditionalFormatting sqref="Q66:Q67">
    <cfRule type="cellIs" dxfId="113" priority="31" operator="lessThan">
      <formula>1</formula>
    </cfRule>
    <cfRule type="cellIs" dxfId="112" priority="32" operator="equal">
      <formula>1</formula>
    </cfRule>
  </conditionalFormatting>
  <conditionalFormatting sqref="Q70:Q73">
    <cfRule type="cellIs" dxfId="111" priority="29" operator="lessThan">
      <formula>1</formula>
    </cfRule>
    <cfRule type="cellIs" dxfId="110" priority="30" operator="equal">
      <formula>1</formula>
    </cfRule>
  </conditionalFormatting>
  <conditionalFormatting sqref="Q75:Q77">
    <cfRule type="cellIs" dxfId="109" priority="27" operator="lessThan">
      <formula>1</formula>
    </cfRule>
    <cfRule type="cellIs" dxfId="108" priority="28" operator="equal">
      <formula>1</formula>
    </cfRule>
  </conditionalFormatting>
  <conditionalFormatting sqref="Q79:Q80">
    <cfRule type="cellIs" dxfId="107" priority="25" operator="lessThan">
      <formula>1</formula>
    </cfRule>
    <cfRule type="cellIs" dxfId="106" priority="26" operator="equal">
      <formula>1</formula>
    </cfRule>
  </conditionalFormatting>
  <conditionalFormatting sqref="Q82:Q84">
    <cfRule type="cellIs" dxfId="105" priority="23" operator="lessThan">
      <formula>1</formula>
    </cfRule>
    <cfRule type="cellIs" dxfId="104" priority="24" operator="equal">
      <formula>1</formula>
    </cfRule>
  </conditionalFormatting>
  <conditionalFormatting sqref="Q92:Q94">
    <cfRule type="cellIs" dxfId="103" priority="19" operator="lessThan">
      <formula>1</formula>
    </cfRule>
    <cfRule type="cellIs" dxfId="102" priority="20" operator="equal">
      <formula>1</formula>
    </cfRule>
  </conditionalFormatting>
  <conditionalFormatting sqref="Q96">
    <cfRule type="cellIs" dxfId="101" priority="17" operator="lessThan">
      <formula>1</formula>
    </cfRule>
    <cfRule type="cellIs" dxfId="100" priority="18" operator="equal">
      <formula>1</formula>
    </cfRule>
  </conditionalFormatting>
  <conditionalFormatting sqref="Q98">
    <cfRule type="cellIs" dxfId="99" priority="15" operator="lessThan">
      <formula>1</formula>
    </cfRule>
    <cfRule type="cellIs" dxfId="98" priority="16" operator="equal">
      <formula>1</formula>
    </cfRule>
  </conditionalFormatting>
  <conditionalFormatting sqref="Q100:Q101">
    <cfRule type="cellIs" dxfId="97" priority="13" operator="lessThan">
      <formula>1</formula>
    </cfRule>
    <cfRule type="cellIs" dxfId="96" priority="14" operator="equal">
      <formula>1</formula>
    </cfRule>
  </conditionalFormatting>
  <conditionalFormatting sqref="Q58:Q59">
    <cfRule type="cellIs" dxfId="95" priority="11" operator="lessThan">
      <formula>1</formula>
    </cfRule>
    <cfRule type="cellIs" dxfId="94" priority="12" operator="equal">
      <formula>1</formula>
    </cfRule>
  </conditionalFormatting>
  <conditionalFormatting sqref="Q62:Q63">
    <cfRule type="cellIs" dxfId="93" priority="9" operator="lessThan">
      <formula>1</formula>
    </cfRule>
    <cfRule type="cellIs" dxfId="92" priority="10" operator="equal">
      <formula>1</formula>
    </cfRule>
  </conditionalFormatting>
  <conditionalFormatting sqref="Q87:Q90">
    <cfRule type="cellIs" dxfId="91" priority="7" operator="lessThan">
      <formula>1</formula>
    </cfRule>
    <cfRule type="cellIs" dxfId="90" priority="8" operator="equal">
      <formula>1</formula>
    </cfRule>
  </conditionalFormatting>
  <conditionalFormatting sqref="U13">
    <cfRule type="cellIs" dxfId="5" priority="5" operator="lessThan">
      <formula>1</formula>
    </cfRule>
    <cfRule type="cellIs" dxfId="4" priority="6" operator="equal">
      <formula>1</formula>
    </cfRule>
  </conditionalFormatting>
  <conditionalFormatting sqref="W13">
    <cfRule type="cellIs" dxfId="3" priority="3" operator="lessThan">
      <formula>1</formula>
    </cfRule>
    <cfRule type="cellIs" dxfId="2" priority="4" operator="equal">
      <formula>1</formula>
    </cfRule>
  </conditionalFormatting>
  <conditionalFormatting sqref="Y13">
    <cfRule type="cellIs" dxfId="1" priority="1" operator="lessThan">
      <formula>1</formula>
    </cfRule>
    <cfRule type="cellIs" dxfId="0" priority="2" operator="equal">
      <formula>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8"/>
  <sheetViews>
    <sheetView topLeftCell="B41" zoomScaleNormal="100" workbookViewId="0">
      <selection activeCell="F55" sqref="F55"/>
    </sheetView>
  </sheetViews>
  <sheetFormatPr baseColWidth="10" defaultRowHeight="15" x14ac:dyDescent="0.25"/>
  <cols>
    <col min="1" max="1" width="4.85546875" customWidth="1"/>
    <col min="2" max="2" width="12.42578125" customWidth="1"/>
    <col min="3" max="3" width="44.7109375" customWidth="1"/>
    <col min="4" max="4" width="15.7109375" customWidth="1"/>
    <col min="5" max="5" width="11.42578125" customWidth="1"/>
    <col min="6" max="7" width="12.28515625" customWidth="1"/>
    <col min="8" max="8" width="14" customWidth="1"/>
    <col min="9" max="9" width="6.140625" customWidth="1"/>
    <col min="10" max="13" width="6.42578125" customWidth="1"/>
    <col min="14" max="14" width="6.5703125" customWidth="1"/>
    <col min="15" max="15" width="17.5703125" customWidth="1"/>
    <col min="16" max="16" width="6" customWidth="1"/>
    <col min="17" max="17" width="17.42578125" customWidth="1"/>
    <col min="18" max="18" width="6.28515625" customWidth="1"/>
    <col min="19" max="19" width="13.5703125" customWidth="1"/>
    <col min="20" max="20" width="18.28515625" customWidth="1"/>
    <col min="21" max="29" width="14.42578125" customWidth="1"/>
    <col min="30" max="30" width="28.7109375" customWidth="1"/>
  </cols>
  <sheetData>
    <row r="1" spans="1:30" x14ac:dyDescent="0.25">
      <c r="B1" s="73" t="s">
        <v>29</v>
      </c>
      <c r="C1" s="74"/>
      <c r="D1" s="74"/>
      <c r="E1" s="74"/>
      <c r="F1" s="74"/>
      <c r="G1" s="74"/>
      <c r="H1" s="74"/>
      <c r="I1" s="74"/>
      <c r="J1" s="74"/>
      <c r="K1" s="74"/>
      <c r="L1" s="74"/>
      <c r="M1" s="74"/>
      <c r="N1" s="74"/>
      <c r="O1" s="74"/>
      <c r="P1" s="74"/>
      <c r="Q1" s="74"/>
      <c r="R1" s="74"/>
      <c r="S1" s="74"/>
      <c r="T1" s="74"/>
      <c r="U1" s="74"/>
      <c r="V1" s="23"/>
      <c r="W1" s="23"/>
      <c r="X1" s="23"/>
      <c r="Y1" s="23"/>
      <c r="Z1" s="23"/>
      <c r="AA1" s="23"/>
      <c r="AB1" s="23"/>
      <c r="AC1" s="23"/>
    </row>
    <row r="3" spans="1:30" x14ac:dyDescent="0.25">
      <c r="B3" s="75" t="s">
        <v>0</v>
      </c>
      <c r="C3" s="77" t="s">
        <v>1</v>
      </c>
      <c r="D3" s="78" t="s">
        <v>9</v>
      </c>
      <c r="E3" s="80" t="s">
        <v>27</v>
      </c>
      <c r="F3" s="81"/>
      <c r="G3" s="82"/>
      <c r="H3" s="10"/>
      <c r="I3" s="80" t="s">
        <v>2</v>
      </c>
      <c r="J3" s="81"/>
      <c r="K3" s="81"/>
      <c r="L3" s="81"/>
      <c r="M3" s="82"/>
      <c r="N3" s="80" t="s">
        <v>28</v>
      </c>
      <c r="O3" s="81"/>
      <c r="P3" s="81"/>
      <c r="Q3" s="81"/>
      <c r="R3" s="81"/>
      <c r="S3" s="81"/>
      <c r="T3" s="81"/>
      <c r="U3" s="82"/>
      <c r="V3" s="25"/>
      <c r="W3" s="25"/>
      <c r="X3" s="25"/>
      <c r="Y3" s="25"/>
      <c r="Z3" s="25"/>
      <c r="AA3" s="25"/>
      <c r="AB3" s="25"/>
      <c r="AC3" s="25"/>
      <c r="AD3" s="77" t="s">
        <v>461</v>
      </c>
    </row>
    <row r="4" spans="1:30" ht="40.5" customHeight="1" x14ac:dyDescent="0.25">
      <c r="B4" s="76"/>
      <c r="C4" s="77"/>
      <c r="D4" s="79"/>
      <c r="E4" s="11" t="s">
        <v>5</v>
      </c>
      <c r="F4" s="11" t="s">
        <v>6</v>
      </c>
      <c r="G4" s="11" t="s">
        <v>7</v>
      </c>
      <c r="H4" s="11" t="s">
        <v>37</v>
      </c>
      <c r="I4" s="11">
        <v>2013</v>
      </c>
      <c r="J4" s="11">
        <v>2014</v>
      </c>
      <c r="K4" s="11">
        <v>2015</v>
      </c>
      <c r="L4" s="11">
        <v>2016</v>
      </c>
      <c r="M4" s="11">
        <v>2017</v>
      </c>
      <c r="N4" s="11" t="s">
        <v>5</v>
      </c>
      <c r="O4" s="12" t="s">
        <v>473</v>
      </c>
      <c r="P4" s="11" t="s">
        <v>6</v>
      </c>
      <c r="Q4" s="12" t="s">
        <v>473</v>
      </c>
      <c r="R4" s="11" t="s">
        <v>7</v>
      </c>
      <c r="S4" s="12" t="s">
        <v>473</v>
      </c>
      <c r="T4" s="24" t="s">
        <v>470</v>
      </c>
      <c r="U4" s="12" t="s">
        <v>473</v>
      </c>
      <c r="V4" s="24" t="s">
        <v>474</v>
      </c>
      <c r="W4" s="12" t="s">
        <v>473</v>
      </c>
      <c r="X4" s="24" t="s">
        <v>475</v>
      </c>
      <c r="Y4" s="12" t="s">
        <v>473</v>
      </c>
      <c r="Z4" s="24" t="s">
        <v>476</v>
      </c>
      <c r="AA4" s="12" t="s">
        <v>473</v>
      </c>
      <c r="AB4" s="24" t="s">
        <v>477</v>
      </c>
      <c r="AC4" s="12" t="s">
        <v>473</v>
      </c>
      <c r="AD4" s="77"/>
    </row>
    <row r="5" spans="1:30" ht="27" customHeight="1" x14ac:dyDescent="0.25">
      <c r="B5" s="103" t="s">
        <v>404</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row>
    <row r="6" spans="1:30" ht="16.5" customHeight="1" x14ac:dyDescent="0.25">
      <c r="B6" s="104" t="s">
        <v>180</v>
      </c>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6"/>
      <c r="AD6" s="91"/>
    </row>
    <row r="7" spans="1:30" ht="16.5" customHeight="1" x14ac:dyDescent="0.25">
      <c r="A7" s="13"/>
      <c r="B7" s="107" t="s">
        <v>181</v>
      </c>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9"/>
      <c r="AD7" s="91"/>
    </row>
    <row r="8" spans="1:30" x14ac:dyDescent="0.25">
      <c r="B8" s="83" t="s">
        <v>182</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91"/>
    </row>
    <row r="9" spans="1:30" ht="58.5" customHeight="1" x14ac:dyDescent="0.25">
      <c r="B9" s="34" t="s">
        <v>183</v>
      </c>
      <c r="C9" s="7" t="s">
        <v>184</v>
      </c>
      <c r="D9" s="35" t="s">
        <v>11</v>
      </c>
      <c r="E9" s="47"/>
      <c r="F9" s="6">
        <v>2</v>
      </c>
      <c r="G9" s="47"/>
      <c r="H9" s="6">
        <v>0</v>
      </c>
      <c r="I9" s="37"/>
      <c r="J9" s="37"/>
      <c r="K9" s="37"/>
      <c r="L9" s="37"/>
      <c r="M9" s="37" t="s">
        <v>30</v>
      </c>
      <c r="N9" s="47"/>
      <c r="O9" s="47"/>
      <c r="P9" s="35">
        <v>2</v>
      </c>
      <c r="Q9" s="55">
        <f t="shared" ref="Q9:Q15" si="0">(P9/F9)</f>
        <v>1</v>
      </c>
      <c r="R9" s="36"/>
      <c r="S9" s="36"/>
      <c r="T9" s="35" t="s">
        <v>30</v>
      </c>
      <c r="U9" s="38">
        <v>0</v>
      </c>
      <c r="V9" s="35" t="s">
        <v>30</v>
      </c>
      <c r="W9" s="38">
        <v>0</v>
      </c>
      <c r="X9" s="35" t="s">
        <v>30</v>
      </c>
      <c r="Y9" s="38">
        <v>0</v>
      </c>
      <c r="Z9" s="35" t="s">
        <v>30</v>
      </c>
      <c r="AA9" s="38">
        <v>0</v>
      </c>
      <c r="AB9" s="35" t="s">
        <v>30</v>
      </c>
      <c r="AC9" s="38">
        <v>0</v>
      </c>
      <c r="AD9" s="91"/>
    </row>
    <row r="10" spans="1:30" ht="43.5" customHeight="1" x14ac:dyDescent="0.25">
      <c r="B10" s="2" t="s">
        <v>185</v>
      </c>
      <c r="C10" s="3" t="s">
        <v>186</v>
      </c>
      <c r="D10" s="5" t="s">
        <v>11</v>
      </c>
      <c r="E10" s="15"/>
      <c r="F10" s="6">
        <v>2</v>
      </c>
      <c r="G10" s="16"/>
      <c r="H10" s="16"/>
      <c r="I10" s="17"/>
      <c r="J10" s="17"/>
      <c r="K10" s="17"/>
      <c r="L10" s="17"/>
      <c r="M10" s="17" t="s">
        <v>30</v>
      </c>
      <c r="N10" s="15"/>
      <c r="O10" s="15"/>
      <c r="P10" s="5">
        <v>0</v>
      </c>
      <c r="Q10" s="55">
        <f t="shared" si="0"/>
        <v>0</v>
      </c>
      <c r="R10" s="16"/>
      <c r="S10" s="16"/>
      <c r="T10" s="16"/>
      <c r="U10" s="16"/>
      <c r="V10" s="16"/>
      <c r="W10" s="16"/>
      <c r="X10" s="16"/>
      <c r="Y10" s="16"/>
      <c r="Z10" s="16"/>
      <c r="AA10" s="16"/>
      <c r="AB10" s="16"/>
      <c r="AC10" s="16"/>
      <c r="AD10" s="91"/>
    </row>
    <row r="11" spans="1:30" ht="43.5" customHeight="1" x14ac:dyDescent="0.25">
      <c r="B11" s="2" t="s">
        <v>223</v>
      </c>
      <c r="C11" s="3" t="s">
        <v>224</v>
      </c>
      <c r="D11" s="5" t="s">
        <v>11</v>
      </c>
      <c r="E11" s="15"/>
      <c r="F11" s="6">
        <v>0</v>
      </c>
      <c r="G11" s="16"/>
      <c r="H11" s="16"/>
      <c r="I11" s="17"/>
      <c r="J11" s="17"/>
      <c r="K11" s="17"/>
      <c r="L11" s="17"/>
      <c r="M11" s="17"/>
      <c r="N11" s="15"/>
      <c r="O11" s="15"/>
      <c r="P11" s="5">
        <v>0</v>
      </c>
      <c r="Q11" s="55">
        <v>0</v>
      </c>
      <c r="R11" s="16"/>
      <c r="S11" s="16"/>
      <c r="T11" s="19"/>
      <c r="U11" s="16"/>
      <c r="V11" s="16"/>
      <c r="W11" s="16"/>
      <c r="X11" s="16"/>
      <c r="Y11" s="16"/>
      <c r="Z11" s="16"/>
      <c r="AA11" s="16"/>
      <c r="AB11" s="16"/>
      <c r="AC11" s="16"/>
      <c r="AD11" s="91"/>
    </row>
    <row r="12" spans="1:30" x14ac:dyDescent="0.25">
      <c r="B12" s="83" t="s">
        <v>187</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row>
    <row r="13" spans="1:30" ht="51.75" customHeight="1" x14ac:dyDescent="0.25">
      <c r="B13" s="34" t="s">
        <v>188</v>
      </c>
      <c r="C13" s="7" t="s">
        <v>189</v>
      </c>
      <c r="D13" s="35" t="s">
        <v>11</v>
      </c>
      <c r="E13" s="36"/>
      <c r="F13" s="6">
        <v>0</v>
      </c>
      <c r="G13" s="6">
        <v>0</v>
      </c>
      <c r="H13" s="6">
        <v>0</v>
      </c>
      <c r="I13" s="37"/>
      <c r="J13" s="37"/>
      <c r="K13" s="37"/>
      <c r="L13" s="37"/>
      <c r="M13" s="37"/>
      <c r="N13" s="36"/>
      <c r="O13" s="36"/>
      <c r="P13" s="35">
        <v>0</v>
      </c>
      <c r="Q13" s="55">
        <v>0</v>
      </c>
      <c r="R13" s="35" t="s">
        <v>30</v>
      </c>
      <c r="S13" s="38">
        <v>0</v>
      </c>
      <c r="T13" s="35" t="s">
        <v>30</v>
      </c>
      <c r="U13" s="38">
        <v>0</v>
      </c>
      <c r="V13" s="35" t="s">
        <v>30</v>
      </c>
      <c r="W13" s="38">
        <v>0</v>
      </c>
      <c r="X13" s="35" t="s">
        <v>30</v>
      </c>
      <c r="Y13" s="38">
        <v>0</v>
      </c>
      <c r="Z13" s="35" t="s">
        <v>30</v>
      </c>
      <c r="AA13" s="38">
        <v>0</v>
      </c>
      <c r="AB13" s="35" t="s">
        <v>30</v>
      </c>
      <c r="AC13" s="38">
        <v>0</v>
      </c>
      <c r="AD13" s="86"/>
    </row>
    <row r="14" spans="1:30" ht="56.25" customHeight="1" x14ac:dyDescent="0.25">
      <c r="B14" s="2" t="s">
        <v>190</v>
      </c>
      <c r="C14" s="3" t="s">
        <v>191</v>
      </c>
      <c r="D14" s="5" t="s">
        <v>11</v>
      </c>
      <c r="E14" s="16"/>
      <c r="F14" s="6">
        <v>250</v>
      </c>
      <c r="G14" s="6">
        <v>0</v>
      </c>
      <c r="H14" s="6">
        <v>0</v>
      </c>
      <c r="I14" s="17"/>
      <c r="J14" s="17"/>
      <c r="K14" s="17"/>
      <c r="L14" s="17"/>
      <c r="M14" s="17" t="s">
        <v>30</v>
      </c>
      <c r="N14" s="16"/>
      <c r="O14" s="16"/>
      <c r="P14" s="5">
        <v>250</v>
      </c>
      <c r="Q14" s="55">
        <f t="shared" si="0"/>
        <v>1</v>
      </c>
      <c r="R14" s="5" t="s">
        <v>30</v>
      </c>
      <c r="S14" s="14">
        <v>0</v>
      </c>
      <c r="T14" s="5" t="s">
        <v>30</v>
      </c>
      <c r="U14" s="14">
        <v>0</v>
      </c>
      <c r="V14" s="5" t="s">
        <v>30</v>
      </c>
      <c r="W14" s="14">
        <v>0</v>
      </c>
      <c r="X14" s="5" t="s">
        <v>30</v>
      </c>
      <c r="Y14" s="14">
        <v>0</v>
      </c>
      <c r="Z14" s="5" t="s">
        <v>30</v>
      </c>
      <c r="AA14" s="14">
        <v>0</v>
      </c>
      <c r="AB14" s="5" t="s">
        <v>30</v>
      </c>
      <c r="AC14" s="14">
        <v>0</v>
      </c>
      <c r="AD14" s="86"/>
    </row>
    <row r="15" spans="1:30" ht="101.25" customHeight="1" x14ac:dyDescent="0.25">
      <c r="B15" s="2" t="s">
        <v>192</v>
      </c>
      <c r="C15" s="3" t="s">
        <v>193</v>
      </c>
      <c r="D15" s="5" t="s">
        <v>11</v>
      </c>
      <c r="E15" s="16"/>
      <c r="F15" s="6">
        <v>150</v>
      </c>
      <c r="G15" s="16"/>
      <c r="H15" s="6">
        <v>0</v>
      </c>
      <c r="I15" s="17"/>
      <c r="J15" s="17"/>
      <c r="K15" s="17"/>
      <c r="L15" s="17"/>
      <c r="M15" s="17" t="s">
        <v>30</v>
      </c>
      <c r="N15" s="16"/>
      <c r="O15" s="16"/>
      <c r="P15" s="5">
        <v>50</v>
      </c>
      <c r="Q15" s="55">
        <f t="shared" si="0"/>
        <v>0.33333333333333331</v>
      </c>
      <c r="R15" s="16"/>
      <c r="S15" s="16"/>
      <c r="T15" s="5" t="s">
        <v>30</v>
      </c>
      <c r="U15" s="20">
        <v>0</v>
      </c>
      <c r="V15" s="5" t="s">
        <v>30</v>
      </c>
      <c r="W15" s="20">
        <v>0</v>
      </c>
      <c r="X15" s="5" t="s">
        <v>30</v>
      </c>
      <c r="Y15" s="20">
        <v>0</v>
      </c>
      <c r="Z15" s="5" t="s">
        <v>30</v>
      </c>
      <c r="AA15" s="20">
        <v>0</v>
      </c>
      <c r="AB15" s="5" t="s">
        <v>30</v>
      </c>
      <c r="AC15" s="20">
        <v>0</v>
      </c>
      <c r="AD15" s="86"/>
    </row>
    <row r="16" spans="1:30" ht="60" customHeight="1" x14ac:dyDescent="0.25">
      <c r="B16" s="2" t="s">
        <v>194</v>
      </c>
      <c r="C16" s="3" t="s">
        <v>195</v>
      </c>
      <c r="D16" s="5" t="s">
        <v>11</v>
      </c>
      <c r="E16" s="16"/>
      <c r="F16" s="6">
        <v>0</v>
      </c>
      <c r="G16" s="6">
        <v>0</v>
      </c>
      <c r="H16" s="6">
        <v>0</v>
      </c>
      <c r="I16" s="17"/>
      <c r="J16" s="17"/>
      <c r="K16" s="17"/>
      <c r="L16" s="17"/>
      <c r="M16" s="17"/>
      <c r="N16" s="16"/>
      <c r="O16" s="16"/>
      <c r="P16" s="5">
        <v>0</v>
      </c>
      <c r="Q16" s="55">
        <v>0</v>
      </c>
      <c r="R16" s="5" t="s">
        <v>30</v>
      </c>
      <c r="S16" s="14">
        <v>0</v>
      </c>
      <c r="T16" s="5" t="s">
        <v>30</v>
      </c>
      <c r="U16" s="14">
        <v>0</v>
      </c>
      <c r="V16" s="5" t="s">
        <v>30</v>
      </c>
      <c r="W16" s="14">
        <v>0</v>
      </c>
      <c r="X16" s="5" t="s">
        <v>30</v>
      </c>
      <c r="Y16" s="14">
        <v>0</v>
      </c>
      <c r="Z16" s="5" t="s">
        <v>30</v>
      </c>
      <c r="AA16" s="14">
        <v>0</v>
      </c>
      <c r="AB16" s="5" t="s">
        <v>30</v>
      </c>
      <c r="AC16" s="14">
        <v>0</v>
      </c>
      <c r="AD16" s="86"/>
    </row>
    <row r="17" spans="2:30" ht="18" customHeight="1" x14ac:dyDescent="0.25">
      <c r="B17" s="83" t="s">
        <v>196</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row>
    <row r="18" spans="2:30" ht="45" customHeight="1" x14ac:dyDescent="0.25">
      <c r="B18" s="34" t="s">
        <v>197</v>
      </c>
      <c r="C18" s="7" t="s">
        <v>198</v>
      </c>
      <c r="D18" s="35" t="s">
        <v>11</v>
      </c>
      <c r="E18" s="16"/>
      <c r="F18" s="6">
        <v>0</v>
      </c>
      <c r="G18" s="6">
        <v>0</v>
      </c>
      <c r="H18" s="6">
        <v>0</v>
      </c>
      <c r="I18" s="37"/>
      <c r="J18" s="37"/>
      <c r="K18" s="37"/>
      <c r="L18" s="37"/>
      <c r="M18" s="37"/>
      <c r="N18" s="16"/>
      <c r="O18" s="16"/>
      <c r="P18" s="35">
        <v>0</v>
      </c>
      <c r="Q18" s="55">
        <v>0.1</v>
      </c>
      <c r="R18" s="35" t="s">
        <v>30</v>
      </c>
      <c r="S18" s="38">
        <v>0</v>
      </c>
      <c r="T18" s="35" t="s">
        <v>30</v>
      </c>
      <c r="U18" s="38">
        <v>0</v>
      </c>
      <c r="V18" s="35" t="s">
        <v>30</v>
      </c>
      <c r="W18" s="38">
        <v>0</v>
      </c>
      <c r="X18" s="35" t="s">
        <v>30</v>
      </c>
      <c r="Y18" s="38">
        <v>0</v>
      </c>
      <c r="Z18" s="35" t="s">
        <v>30</v>
      </c>
      <c r="AA18" s="38">
        <v>0</v>
      </c>
      <c r="AB18" s="35" t="s">
        <v>30</v>
      </c>
      <c r="AC18" s="38">
        <v>0</v>
      </c>
      <c r="AD18" s="110" t="s">
        <v>501</v>
      </c>
    </row>
    <row r="19" spans="2:30" ht="37.5" customHeight="1" x14ac:dyDescent="0.25">
      <c r="B19" s="2" t="s">
        <v>199</v>
      </c>
      <c r="C19" s="3" t="s">
        <v>201</v>
      </c>
      <c r="D19" s="5" t="s">
        <v>11</v>
      </c>
      <c r="E19" s="16"/>
      <c r="F19" s="6">
        <v>10</v>
      </c>
      <c r="G19" s="16"/>
      <c r="H19" s="6">
        <v>0</v>
      </c>
      <c r="I19" s="17"/>
      <c r="J19" s="17"/>
      <c r="K19" s="17"/>
      <c r="L19" s="17"/>
      <c r="M19" s="17"/>
      <c r="N19" s="16"/>
      <c r="O19" s="16"/>
      <c r="P19" s="5">
        <v>10</v>
      </c>
      <c r="Q19" s="55">
        <f t="shared" ref="Q19" si="1">(P19/F19)</f>
        <v>1</v>
      </c>
      <c r="R19" s="16"/>
      <c r="S19" s="16"/>
      <c r="T19" s="5" t="s">
        <v>30</v>
      </c>
      <c r="U19" s="14">
        <v>0</v>
      </c>
      <c r="V19" s="5" t="s">
        <v>30</v>
      </c>
      <c r="W19" s="14">
        <v>0</v>
      </c>
      <c r="X19" s="5" t="s">
        <v>30</v>
      </c>
      <c r="Y19" s="14">
        <v>0</v>
      </c>
      <c r="Z19" s="5" t="s">
        <v>30</v>
      </c>
      <c r="AA19" s="14">
        <v>0</v>
      </c>
      <c r="AB19" s="5" t="s">
        <v>30</v>
      </c>
      <c r="AC19" s="14">
        <v>0</v>
      </c>
      <c r="AD19" s="86"/>
    </row>
    <row r="20" spans="2:30" ht="64.5" customHeight="1" x14ac:dyDescent="0.25">
      <c r="B20" s="2" t="s">
        <v>200</v>
      </c>
      <c r="C20" s="3" t="s">
        <v>202</v>
      </c>
      <c r="D20" s="5" t="s">
        <v>11</v>
      </c>
      <c r="E20" s="16"/>
      <c r="F20" s="6">
        <v>1</v>
      </c>
      <c r="G20" s="16"/>
      <c r="H20" s="6">
        <v>4</v>
      </c>
      <c r="I20" s="17"/>
      <c r="J20" s="17"/>
      <c r="K20" s="17"/>
      <c r="L20" s="17"/>
      <c r="M20" s="17"/>
      <c r="N20" s="16"/>
      <c r="O20" s="16"/>
      <c r="P20" s="5">
        <v>1</v>
      </c>
      <c r="Q20" s="55">
        <f>(P20/F20)</f>
        <v>1</v>
      </c>
      <c r="R20" s="16"/>
      <c r="S20" s="16"/>
      <c r="T20" s="5">
        <v>1</v>
      </c>
      <c r="U20" s="55">
        <v>1</v>
      </c>
      <c r="V20" s="5">
        <v>1</v>
      </c>
      <c r="W20" s="55">
        <v>1</v>
      </c>
      <c r="X20" s="5">
        <v>1</v>
      </c>
      <c r="Y20" s="55">
        <v>1</v>
      </c>
      <c r="Z20" s="5">
        <v>1</v>
      </c>
      <c r="AA20" s="55">
        <v>1</v>
      </c>
      <c r="AB20" s="5" t="s">
        <v>30</v>
      </c>
      <c r="AC20" s="14">
        <v>0</v>
      </c>
      <c r="AD20" s="86"/>
    </row>
    <row r="21" spans="2:30" ht="19.5" customHeight="1" x14ac:dyDescent="0.25">
      <c r="B21" s="83" t="s">
        <v>203</v>
      </c>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row>
    <row r="22" spans="2:30" ht="28.5" customHeight="1" x14ac:dyDescent="0.25">
      <c r="B22" s="34" t="s">
        <v>204</v>
      </c>
      <c r="C22" s="7" t="s">
        <v>205</v>
      </c>
      <c r="D22" s="35" t="s">
        <v>11</v>
      </c>
      <c r="E22" s="36"/>
      <c r="F22" s="6">
        <v>250</v>
      </c>
      <c r="G22" s="36"/>
      <c r="H22" s="6">
        <v>0</v>
      </c>
      <c r="I22" s="37"/>
      <c r="J22" s="37"/>
      <c r="K22" s="37"/>
      <c r="L22" s="37"/>
      <c r="M22" s="37" t="s">
        <v>30</v>
      </c>
      <c r="N22" s="36"/>
      <c r="O22" s="36"/>
      <c r="P22" s="35">
        <v>150</v>
      </c>
      <c r="Q22" s="55">
        <f t="shared" ref="Q22" si="2">(P22/F22)</f>
        <v>0.6</v>
      </c>
      <c r="R22" s="36"/>
      <c r="S22" s="36"/>
      <c r="T22" s="35" t="s">
        <v>30</v>
      </c>
      <c r="U22" s="38">
        <v>0</v>
      </c>
      <c r="V22" s="35" t="s">
        <v>30</v>
      </c>
      <c r="W22" s="38">
        <v>0</v>
      </c>
      <c r="X22" s="35" t="s">
        <v>30</v>
      </c>
      <c r="Y22" s="38">
        <v>0</v>
      </c>
      <c r="Z22" s="35" t="s">
        <v>30</v>
      </c>
      <c r="AA22" s="38">
        <v>0</v>
      </c>
      <c r="AB22" s="35" t="s">
        <v>30</v>
      </c>
      <c r="AC22" s="38">
        <v>0</v>
      </c>
      <c r="AD22" s="86"/>
    </row>
    <row r="23" spans="2:30" ht="48" customHeight="1" x14ac:dyDescent="0.25">
      <c r="B23" s="2" t="s">
        <v>206</v>
      </c>
      <c r="C23" s="3" t="s">
        <v>209</v>
      </c>
      <c r="D23" s="5" t="s">
        <v>11</v>
      </c>
      <c r="E23" s="16"/>
      <c r="F23" s="6">
        <v>0</v>
      </c>
      <c r="G23" s="16"/>
      <c r="H23" s="6">
        <v>0</v>
      </c>
      <c r="I23" s="17"/>
      <c r="J23" s="17"/>
      <c r="K23" s="17"/>
      <c r="L23" s="17"/>
      <c r="M23" s="17"/>
      <c r="N23" s="36"/>
      <c r="O23" s="36"/>
      <c r="P23" s="5">
        <v>0</v>
      </c>
      <c r="Q23" s="55">
        <v>0</v>
      </c>
      <c r="R23" s="16"/>
      <c r="S23" s="16"/>
      <c r="T23" s="5" t="s">
        <v>30</v>
      </c>
      <c r="U23" s="14">
        <v>0</v>
      </c>
      <c r="V23" s="5" t="s">
        <v>30</v>
      </c>
      <c r="W23" s="14">
        <v>0</v>
      </c>
      <c r="X23" s="5" t="s">
        <v>30</v>
      </c>
      <c r="Y23" s="14">
        <v>0</v>
      </c>
      <c r="Z23" s="5" t="s">
        <v>30</v>
      </c>
      <c r="AA23" s="14">
        <v>0</v>
      </c>
      <c r="AB23" s="5" t="s">
        <v>30</v>
      </c>
      <c r="AC23" s="14">
        <v>0</v>
      </c>
      <c r="AD23" s="86"/>
    </row>
    <row r="24" spans="2:30" ht="38.25" customHeight="1" x14ac:dyDescent="0.25">
      <c r="B24" s="2" t="s">
        <v>208</v>
      </c>
      <c r="C24" s="3" t="s">
        <v>210</v>
      </c>
      <c r="D24" s="5" t="s">
        <v>11</v>
      </c>
      <c r="E24" s="16"/>
      <c r="F24" s="6">
        <v>0</v>
      </c>
      <c r="G24" s="16"/>
      <c r="H24" s="6">
        <v>0</v>
      </c>
      <c r="I24" s="17"/>
      <c r="J24" s="17"/>
      <c r="K24" s="17"/>
      <c r="L24" s="17"/>
      <c r="M24" s="17"/>
      <c r="N24" s="36"/>
      <c r="O24" s="36"/>
      <c r="P24" s="5">
        <v>0</v>
      </c>
      <c r="Q24" s="55">
        <v>0</v>
      </c>
      <c r="R24" s="16"/>
      <c r="S24" s="16"/>
      <c r="T24" s="5" t="s">
        <v>30</v>
      </c>
      <c r="U24" s="14">
        <v>0</v>
      </c>
      <c r="V24" s="5" t="s">
        <v>30</v>
      </c>
      <c r="W24" s="14">
        <v>0</v>
      </c>
      <c r="X24" s="5" t="s">
        <v>30</v>
      </c>
      <c r="Y24" s="14">
        <v>0</v>
      </c>
      <c r="Z24" s="5" t="s">
        <v>30</v>
      </c>
      <c r="AA24" s="14">
        <v>0</v>
      </c>
      <c r="AB24" s="5" t="s">
        <v>30</v>
      </c>
      <c r="AC24" s="14">
        <v>0</v>
      </c>
      <c r="AD24" s="86"/>
    </row>
    <row r="25" spans="2:30" x14ac:dyDescent="0.25">
      <c r="B25" s="83" t="s">
        <v>211</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row>
    <row r="26" spans="2:30" ht="52.5" customHeight="1" x14ac:dyDescent="0.25">
      <c r="B26" s="34" t="s">
        <v>212</v>
      </c>
      <c r="C26" s="7" t="s">
        <v>213</v>
      </c>
      <c r="D26" s="35" t="s">
        <v>11</v>
      </c>
      <c r="E26" s="36"/>
      <c r="F26" s="6">
        <v>0</v>
      </c>
      <c r="G26" s="36"/>
      <c r="H26" s="6">
        <v>0</v>
      </c>
      <c r="I26" s="37"/>
      <c r="J26" s="37"/>
      <c r="K26" s="37"/>
      <c r="L26" s="37"/>
      <c r="M26" s="37"/>
      <c r="N26" s="36"/>
      <c r="O26" s="36"/>
      <c r="P26" s="35">
        <v>0</v>
      </c>
      <c r="Q26" s="55">
        <v>0</v>
      </c>
      <c r="R26" s="36"/>
      <c r="S26" s="36"/>
      <c r="T26" s="35" t="s">
        <v>30</v>
      </c>
      <c r="U26" s="38">
        <v>0</v>
      </c>
      <c r="V26" s="35" t="s">
        <v>30</v>
      </c>
      <c r="W26" s="38">
        <v>0</v>
      </c>
      <c r="X26" s="35" t="s">
        <v>30</v>
      </c>
      <c r="Y26" s="38">
        <v>0</v>
      </c>
      <c r="Z26" s="35" t="s">
        <v>30</v>
      </c>
      <c r="AA26" s="38">
        <v>0</v>
      </c>
      <c r="AB26" s="35" t="s">
        <v>30</v>
      </c>
      <c r="AC26" s="48">
        <v>0</v>
      </c>
      <c r="AD26" s="97"/>
    </row>
    <row r="27" spans="2:30" ht="56.25" customHeight="1" x14ac:dyDescent="0.25">
      <c r="B27" s="2" t="s">
        <v>214</v>
      </c>
      <c r="C27" s="3" t="s">
        <v>207</v>
      </c>
      <c r="D27" s="5" t="s">
        <v>11</v>
      </c>
      <c r="E27" s="36"/>
      <c r="F27" s="6">
        <v>0</v>
      </c>
      <c r="G27" s="16"/>
      <c r="H27" s="6">
        <v>0</v>
      </c>
      <c r="I27" s="17"/>
      <c r="J27" s="17"/>
      <c r="K27" s="17"/>
      <c r="L27" s="17"/>
      <c r="M27" s="17"/>
      <c r="N27" s="36"/>
      <c r="O27" s="36"/>
      <c r="P27" s="5">
        <v>0</v>
      </c>
      <c r="Q27" s="55">
        <v>0</v>
      </c>
      <c r="R27" s="16"/>
      <c r="S27" s="16"/>
      <c r="T27" s="5" t="s">
        <v>30</v>
      </c>
      <c r="U27" s="14">
        <v>0</v>
      </c>
      <c r="V27" s="5" t="s">
        <v>30</v>
      </c>
      <c r="W27" s="14">
        <v>0</v>
      </c>
      <c r="X27" s="5" t="s">
        <v>30</v>
      </c>
      <c r="Y27" s="14">
        <v>0</v>
      </c>
      <c r="Z27" s="5" t="s">
        <v>30</v>
      </c>
      <c r="AA27" s="14">
        <v>0</v>
      </c>
      <c r="AB27" s="5" t="s">
        <v>30</v>
      </c>
      <c r="AC27" s="49">
        <v>0</v>
      </c>
      <c r="AD27" s="102"/>
    </row>
    <row r="28" spans="2:30" ht="43.5" customHeight="1" x14ac:dyDescent="0.25">
      <c r="B28" s="2" t="s">
        <v>215</v>
      </c>
      <c r="C28" s="3" t="s">
        <v>216</v>
      </c>
      <c r="D28" s="5" t="s">
        <v>11</v>
      </c>
      <c r="E28" s="36"/>
      <c r="F28" s="6">
        <v>0</v>
      </c>
      <c r="G28" s="16"/>
      <c r="H28" s="6">
        <v>0</v>
      </c>
      <c r="I28" s="17"/>
      <c r="J28" s="17"/>
      <c r="K28" s="17"/>
      <c r="L28" s="17"/>
      <c r="M28" s="17"/>
      <c r="N28" s="36"/>
      <c r="O28" s="36"/>
      <c r="P28" s="5">
        <v>0</v>
      </c>
      <c r="Q28" s="55">
        <v>0</v>
      </c>
      <c r="R28" s="16"/>
      <c r="S28" s="16"/>
      <c r="T28" s="5" t="s">
        <v>30</v>
      </c>
      <c r="U28" s="14">
        <v>0</v>
      </c>
      <c r="V28" s="5" t="s">
        <v>30</v>
      </c>
      <c r="W28" s="14">
        <v>0</v>
      </c>
      <c r="X28" s="5" t="s">
        <v>30</v>
      </c>
      <c r="Y28" s="14">
        <v>0</v>
      </c>
      <c r="Z28" s="5" t="s">
        <v>30</v>
      </c>
      <c r="AA28" s="14">
        <v>0</v>
      </c>
      <c r="AB28" s="5" t="s">
        <v>30</v>
      </c>
      <c r="AC28" s="49">
        <v>0</v>
      </c>
      <c r="AD28" s="102"/>
    </row>
    <row r="29" spans="2:30" ht="60" customHeight="1" x14ac:dyDescent="0.25">
      <c r="B29" s="2" t="s">
        <v>217</v>
      </c>
      <c r="C29" s="3" t="s">
        <v>218</v>
      </c>
      <c r="D29" s="5" t="s">
        <v>11</v>
      </c>
      <c r="E29" s="36"/>
      <c r="F29" s="6">
        <v>0</v>
      </c>
      <c r="G29" s="16"/>
      <c r="H29" s="16"/>
      <c r="I29" s="17"/>
      <c r="J29" s="17"/>
      <c r="K29" s="17"/>
      <c r="L29" s="17"/>
      <c r="M29" s="17"/>
      <c r="N29" s="36"/>
      <c r="O29" s="36"/>
      <c r="P29" s="5">
        <v>0</v>
      </c>
      <c r="Q29" s="55">
        <v>0</v>
      </c>
      <c r="R29" s="16"/>
      <c r="S29" s="16"/>
      <c r="T29" s="16"/>
      <c r="U29" s="16"/>
      <c r="V29" s="16"/>
      <c r="W29" s="16"/>
      <c r="X29" s="16"/>
      <c r="Y29" s="16"/>
      <c r="Z29" s="16"/>
      <c r="AA29" s="16"/>
      <c r="AB29" s="16"/>
      <c r="AC29" s="16"/>
      <c r="AD29" s="102"/>
    </row>
    <row r="30" spans="2:30" ht="48.75" customHeight="1" x14ac:dyDescent="0.25">
      <c r="B30" s="2" t="s">
        <v>219</v>
      </c>
      <c r="C30" s="3" t="s">
        <v>220</v>
      </c>
      <c r="D30" s="5" t="s">
        <v>11</v>
      </c>
      <c r="E30" s="36"/>
      <c r="F30" s="6">
        <v>0</v>
      </c>
      <c r="G30" s="16"/>
      <c r="H30" s="16"/>
      <c r="I30" s="17"/>
      <c r="J30" s="17"/>
      <c r="K30" s="17"/>
      <c r="L30" s="17"/>
      <c r="M30" s="17"/>
      <c r="N30" s="36"/>
      <c r="O30" s="36"/>
      <c r="P30" s="5">
        <v>0</v>
      </c>
      <c r="Q30" s="55">
        <v>0</v>
      </c>
      <c r="R30" s="16"/>
      <c r="S30" s="16"/>
      <c r="T30" s="16"/>
      <c r="U30" s="16"/>
      <c r="V30" s="16"/>
      <c r="W30" s="16"/>
      <c r="X30" s="16"/>
      <c r="Y30" s="16"/>
      <c r="Z30" s="16"/>
      <c r="AA30" s="16"/>
      <c r="AB30" s="16"/>
      <c r="AC30" s="16"/>
      <c r="AD30" s="102"/>
    </row>
    <row r="31" spans="2:30" ht="48.75" customHeight="1" x14ac:dyDescent="0.25">
      <c r="B31" s="2" t="s">
        <v>221</v>
      </c>
      <c r="C31" s="3" t="s">
        <v>222</v>
      </c>
      <c r="D31" s="5" t="s">
        <v>11</v>
      </c>
      <c r="E31" s="16"/>
      <c r="F31" s="6">
        <v>0</v>
      </c>
      <c r="G31" s="6">
        <v>0</v>
      </c>
      <c r="H31" s="6">
        <v>0</v>
      </c>
      <c r="I31" s="17"/>
      <c r="J31" s="17"/>
      <c r="K31" s="17"/>
      <c r="L31" s="17"/>
      <c r="M31" s="17"/>
      <c r="N31" s="16"/>
      <c r="O31" s="16"/>
      <c r="P31" s="5">
        <v>0</v>
      </c>
      <c r="Q31" s="55">
        <v>0</v>
      </c>
      <c r="R31" s="5" t="s">
        <v>30</v>
      </c>
      <c r="S31" s="14">
        <v>0</v>
      </c>
      <c r="T31" s="5" t="s">
        <v>30</v>
      </c>
      <c r="U31" s="14">
        <v>0</v>
      </c>
      <c r="V31" s="5" t="s">
        <v>30</v>
      </c>
      <c r="W31" s="14">
        <v>0</v>
      </c>
      <c r="X31" s="5" t="s">
        <v>30</v>
      </c>
      <c r="Y31" s="14">
        <v>0</v>
      </c>
      <c r="Z31" s="5" t="s">
        <v>30</v>
      </c>
      <c r="AA31" s="14">
        <v>0</v>
      </c>
      <c r="AB31" s="5" t="s">
        <v>30</v>
      </c>
      <c r="AC31" s="14">
        <v>0</v>
      </c>
      <c r="AD31" s="98"/>
    </row>
    <row r="32" spans="2:30" x14ac:dyDescent="0.25">
      <c r="B32" s="83" t="s">
        <v>225</v>
      </c>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row>
    <row r="33" spans="2:30" ht="60.75" customHeight="1" x14ac:dyDescent="0.25">
      <c r="B33" s="34" t="s">
        <v>226</v>
      </c>
      <c r="C33" s="7" t="s">
        <v>227</v>
      </c>
      <c r="D33" s="35" t="s">
        <v>11</v>
      </c>
      <c r="E33" s="36"/>
      <c r="F33" s="6">
        <v>0</v>
      </c>
      <c r="G33" s="36"/>
      <c r="H33" s="36"/>
      <c r="I33" s="37"/>
      <c r="J33" s="37"/>
      <c r="K33" s="37"/>
      <c r="L33" s="37"/>
      <c r="M33" s="37"/>
      <c r="N33" s="36"/>
      <c r="O33" s="36"/>
      <c r="P33" s="35" t="s">
        <v>30</v>
      </c>
      <c r="Q33" s="38">
        <v>0</v>
      </c>
      <c r="R33" s="36"/>
      <c r="S33" s="36"/>
      <c r="T33" s="36"/>
      <c r="U33" s="36"/>
      <c r="V33" s="16"/>
      <c r="W33" s="16"/>
      <c r="X33" s="16"/>
      <c r="Y33" s="16"/>
      <c r="Z33" s="16"/>
      <c r="AA33" s="16"/>
      <c r="AB33" s="16"/>
      <c r="AC33" s="16"/>
      <c r="AD33" s="86"/>
    </row>
    <row r="34" spans="2:30" ht="71.25" customHeight="1" x14ac:dyDescent="0.25">
      <c r="B34" s="2" t="s">
        <v>228</v>
      </c>
      <c r="C34" s="3" t="s">
        <v>229</v>
      </c>
      <c r="D34" s="5" t="s">
        <v>11</v>
      </c>
      <c r="E34" s="16"/>
      <c r="F34" s="6">
        <v>0</v>
      </c>
      <c r="G34" s="16"/>
      <c r="H34" s="16"/>
      <c r="I34" s="17"/>
      <c r="J34" s="17"/>
      <c r="K34" s="17"/>
      <c r="L34" s="17"/>
      <c r="M34" s="17"/>
      <c r="N34" s="16"/>
      <c r="O34" s="16"/>
      <c r="P34" s="5" t="s">
        <v>30</v>
      </c>
      <c r="Q34" s="14">
        <v>0</v>
      </c>
      <c r="R34" s="16"/>
      <c r="S34" s="16"/>
      <c r="T34" s="16"/>
      <c r="U34" s="16"/>
      <c r="V34" s="16"/>
      <c r="W34" s="16"/>
      <c r="X34" s="16"/>
      <c r="Y34" s="16"/>
      <c r="Z34" s="16"/>
      <c r="AA34" s="16"/>
      <c r="AB34" s="16"/>
      <c r="AC34" s="16"/>
      <c r="AD34" s="86"/>
    </row>
    <row r="35" spans="2:30" ht="66" customHeight="1" x14ac:dyDescent="0.25">
      <c r="B35" s="2" t="s">
        <v>230</v>
      </c>
      <c r="C35" s="3" t="s">
        <v>231</v>
      </c>
      <c r="D35" s="5" t="s">
        <v>11</v>
      </c>
      <c r="E35" s="16"/>
      <c r="F35" s="6">
        <v>0</v>
      </c>
      <c r="G35" s="16"/>
      <c r="H35" s="16"/>
      <c r="I35" s="17"/>
      <c r="J35" s="17"/>
      <c r="K35" s="17"/>
      <c r="L35" s="17"/>
      <c r="M35" s="17"/>
      <c r="N35" s="16"/>
      <c r="O35" s="16"/>
      <c r="P35" s="5" t="s">
        <v>30</v>
      </c>
      <c r="Q35" s="14">
        <v>0</v>
      </c>
      <c r="R35" s="16"/>
      <c r="S35" s="16"/>
      <c r="T35" s="16"/>
      <c r="U35" s="16"/>
      <c r="V35" s="16"/>
      <c r="W35" s="16"/>
      <c r="X35" s="16"/>
      <c r="Y35" s="16"/>
      <c r="Z35" s="16"/>
      <c r="AA35" s="16"/>
      <c r="AB35" s="16"/>
      <c r="AC35" s="16"/>
      <c r="AD35" s="86"/>
    </row>
    <row r="36" spans="2:30" x14ac:dyDescent="0.25">
      <c r="B36" s="83" t="s">
        <v>232</v>
      </c>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row>
    <row r="37" spans="2:30" ht="33.75" customHeight="1" x14ac:dyDescent="0.25">
      <c r="B37" s="34" t="s">
        <v>233</v>
      </c>
      <c r="C37" s="7" t="s">
        <v>234</v>
      </c>
      <c r="D37" s="35" t="s">
        <v>11</v>
      </c>
      <c r="E37" s="36"/>
      <c r="F37" s="6">
        <v>5</v>
      </c>
      <c r="G37" s="36"/>
      <c r="H37" s="6">
        <v>5</v>
      </c>
      <c r="I37" s="37" t="s">
        <v>496</v>
      </c>
      <c r="J37" s="37" t="s">
        <v>496</v>
      </c>
      <c r="K37" s="37" t="s">
        <v>496</v>
      </c>
      <c r="L37" s="37" t="s">
        <v>496</v>
      </c>
      <c r="M37" s="37" t="s">
        <v>496</v>
      </c>
      <c r="N37" s="36"/>
      <c r="O37" s="36"/>
      <c r="P37" s="35">
        <v>5</v>
      </c>
      <c r="Q37" s="63">
        <v>1</v>
      </c>
      <c r="R37" s="36"/>
      <c r="S37" s="36"/>
      <c r="T37" s="35" t="s">
        <v>30</v>
      </c>
      <c r="U37" s="38">
        <v>0</v>
      </c>
      <c r="V37" s="35" t="s">
        <v>30</v>
      </c>
      <c r="W37" s="38">
        <v>0</v>
      </c>
      <c r="X37" s="35" t="s">
        <v>30</v>
      </c>
      <c r="Y37" s="38">
        <v>0</v>
      </c>
      <c r="Z37" s="35" t="s">
        <v>30</v>
      </c>
      <c r="AA37" s="38">
        <v>0</v>
      </c>
      <c r="AB37" s="35" t="s">
        <v>30</v>
      </c>
      <c r="AC37" s="38">
        <v>0</v>
      </c>
      <c r="AD37" s="84" t="s">
        <v>499</v>
      </c>
    </row>
    <row r="38" spans="2:30" ht="36" customHeight="1" x14ac:dyDescent="0.25">
      <c r="B38" s="2" t="s">
        <v>235</v>
      </c>
      <c r="C38" s="3" t="s">
        <v>237</v>
      </c>
      <c r="D38" s="5" t="s">
        <v>11</v>
      </c>
      <c r="E38" s="36"/>
      <c r="F38" s="6">
        <v>5</v>
      </c>
      <c r="G38" s="16"/>
      <c r="H38" s="6">
        <v>5</v>
      </c>
      <c r="I38" s="37" t="s">
        <v>496</v>
      </c>
      <c r="J38" s="37" t="s">
        <v>496</v>
      </c>
      <c r="K38" s="37" t="s">
        <v>496</v>
      </c>
      <c r="L38" s="37" t="s">
        <v>496</v>
      </c>
      <c r="M38" s="37" t="s">
        <v>496</v>
      </c>
      <c r="N38" s="36"/>
      <c r="O38" s="36"/>
      <c r="P38" s="5">
        <v>5</v>
      </c>
      <c r="Q38" s="63">
        <v>1</v>
      </c>
      <c r="R38" s="16"/>
      <c r="S38" s="16"/>
      <c r="T38" s="5" t="s">
        <v>30</v>
      </c>
      <c r="U38" s="14">
        <v>0</v>
      </c>
      <c r="V38" s="5" t="s">
        <v>30</v>
      </c>
      <c r="W38" s="14">
        <v>0</v>
      </c>
      <c r="X38" s="5" t="s">
        <v>30</v>
      </c>
      <c r="Y38" s="14">
        <v>0</v>
      </c>
      <c r="Z38" s="5" t="s">
        <v>30</v>
      </c>
      <c r="AA38" s="14">
        <v>0</v>
      </c>
      <c r="AB38" s="5" t="s">
        <v>30</v>
      </c>
      <c r="AC38" s="14">
        <v>0</v>
      </c>
      <c r="AD38" s="84"/>
    </row>
    <row r="39" spans="2:30" ht="48.75" customHeight="1" x14ac:dyDescent="0.25">
      <c r="B39" s="2" t="s">
        <v>236</v>
      </c>
      <c r="C39" s="3" t="s">
        <v>238</v>
      </c>
      <c r="D39" s="5" t="s">
        <v>11</v>
      </c>
      <c r="E39" s="16"/>
      <c r="F39" s="6">
        <v>5</v>
      </c>
      <c r="G39" s="16"/>
      <c r="H39" s="6">
        <v>5</v>
      </c>
      <c r="I39" s="37" t="s">
        <v>496</v>
      </c>
      <c r="J39" s="37" t="s">
        <v>496</v>
      </c>
      <c r="K39" s="37" t="s">
        <v>496</v>
      </c>
      <c r="L39" s="37" t="s">
        <v>496</v>
      </c>
      <c r="M39" s="37" t="s">
        <v>496</v>
      </c>
      <c r="N39" s="16"/>
      <c r="O39" s="16"/>
      <c r="P39" s="5">
        <v>5</v>
      </c>
      <c r="Q39" s="63">
        <v>1</v>
      </c>
      <c r="R39" s="16"/>
      <c r="S39" s="16"/>
      <c r="T39" s="5" t="s">
        <v>30</v>
      </c>
      <c r="U39" s="14">
        <v>0</v>
      </c>
      <c r="V39" s="5" t="s">
        <v>30</v>
      </c>
      <c r="W39" s="14">
        <v>0</v>
      </c>
      <c r="X39" s="5" t="s">
        <v>30</v>
      </c>
      <c r="Y39" s="14">
        <v>0</v>
      </c>
      <c r="Z39" s="5" t="s">
        <v>30</v>
      </c>
      <c r="AA39" s="14">
        <v>0</v>
      </c>
      <c r="AB39" s="5" t="s">
        <v>30</v>
      </c>
      <c r="AC39" s="14">
        <v>0</v>
      </c>
      <c r="AD39" s="84"/>
    </row>
    <row r="40" spans="2:30" ht="69.75" customHeight="1" x14ac:dyDescent="0.25">
      <c r="B40" s="2" t="s">
        <v>239</v>
      </c>
      <c r="C40" s="3" t="s">
        <v>241</v>
      </c>
      <c r="D40" s="5" t="s">
        <v>11</v>
      </c>
      <c r="E40" s="16"/>
      <c r="F40" s="6">
        <v>5</v>
      </c>
      <c r="G40" s="6" t="s">
        <v>465</v>
      </c>
      <c r="H40" s="6">
        <v>5</v>
      </c>
      <c r="I40" s="37" t="s">
        <v>496</v>
      </c>
      <c r="J40" s="37" t="s">
        <v>496</v>
      </c>
      <c r="K40" s="37" t="s">
        <v>496</v>
      </c>
      <c r="L40" s="37" t="s">
        <v>496</v>
      </c>
      <c r="M40" s="37" t="s">
        <v>496</v>
      </c>
      <c r="N40" s="16"/>
      <c r="O40" s="16"/>
      <c r="P40" s="5">
        <v>5</v>
      </c>
      <c r="Q40" s="63">
        <v>1</v>
      </c>
      <c r="R40" s="16"/>
      <c r="S40" s="16"/>
      <c r="T40" s="5" t="s">
        <v>30</v>
      </c>
      <c r="U40" s="14">
        <v>0</v>
      </c>
      <c r="V40" s="5" t="s">
        <v>30</v>
      </c>
      <c r="W40" s="14">
        <v>0</v>
      </c>
      <c r="X40" s="5" t="s">
        <v>30</v>
      </c>
      <c r="Y40" s="14">
        <v>0</v>
      </c>
      <c r="Z40" s="5" t="s">
        <v>30</v>
      </c>
      <c r="AA40" s="14">
        <v>0</v>
      </c>
      <c r="AB40" s="5" t="s">
        <v>30</v>
      </c>
      <c r="AC40" s="14">
        <v>0</v>
      </c>
      <c r="AD40" s="84"/>
    </row>
    <row r="41" spans="2:30" ht="45.75" customHeight="1" x14ac:dyDescent="0.25">
      <c r="B41" s="2" t="s">
        <v>240</v>
      </c>
      <c r="C41" s="3" t="s">
        <v>242</v>
      </c>
      <c r="D41" s="5" t="s">
        <v>11</v>
      </c>
      <c r="E41" s="16"/>
      <c r="F41" s="6">
        <v>5</v>
      </c>
      <c r="G41" s="6" t="s">
        <v>465</v>
      </c>
      <c r="H41" s="6">
        <v>5</v>
      </c>
      <c r="I41" s="37" t="s">
        <v>496</v>
      </c>
      <c r="J41" s="37" t="s">
        <v>496</v>
      </c>
      <c r="K41" s="37" t="s">
        <v>496</v>
      </c>
      <c r="L41" s="37" t="s">
        <v>496</v>
      </c>
      <c r="M41" s="37" t="s">
        <v>496</v>
      </c>
      <c r="N41" s="16"/>
      <c r="O41" s="16"/>
      <c r="P41" s="5">
        <v>5</v>
      </c>
      <c r="Q41" s="63">
        <v>1</v>
      </c>
      <c r="R41" s="16"/>
      <c r="S41" s="16"/>
      <c r="T41" s="5" t="s">
        <v>30</v>
      </c>
      <c r="U41" s="14">
        <v>0</v>
      </c>
      <c r="V41" s="5" t="s">
        <v>30</v>
      </c>
      <c r="W41" s="14">
        <v>0</v>
      </c>
      <c r="X41" s="5" t="s">
        <v>30</v>
      </c>
      <c r="Y41" s="14">
        <v>0</v>
      </c>
      <c r="Z41" s="5" t="s">
        <v>30</v>
      </c>
      <c r="AA41" s="14">
        <v>0</v>
      </c>
      <c r="AB41" s="5" t="s">
        <v>30</v>
      </c>
      <c r="AC41" s="14">
        <v>0</v>
      </c>
      <c r="AD41" s="84"/>
    </row>
    <row r="42" spans="2:30" ht="53.25" customHeight="1" x14ac:dyDescent="0.25">
      <c r="B42" s="2" t="s">
        <v>243</v>
      </c>
      <c r="C42" s="3" t="s">
        <v>244</v>
      </c>
      <c r="D42" s="5" t="s">
        <v>11</v>
      </c>
      <c r="E42" s="16"/>
      <c r="F42" s="6">
        <v>5</v>
      </c>
      <c r="G42" s="6" t="s">
        <v>465</v>
      </c>
      <c r="H42" s="6">
        <v>5</v>
      </c>
      <c r="I42" s="37" t="s">
        <v>496</v>
      </c>
      <c r="J42" s="37" t="s">
        <v>496</v>
      </c>
      <c r="K42" s="37" t="s">
        <v>496</v>
      </c>
      <c r="L42" s="37" t="s">
        <v>496</v>
      </c>
      <c r="M42" s="37" t="s">
        <v>496</v>
      </c>
      <c r="N42" s="16"/>
      <c r="O42" s="16"/>
      <c r="P42" s="5">
        <v>5</v>
      </c>
      <c r="Q42" s="63">
        <v>1</v>
      </c>
      <c r="R42" s="16"/>
      <c r="S42" s="16"/>
      <c r="T42" s="5" t="s">
        <v>30</v>
      </c>
      <c r="U42" s="14">
        <v>0</v>
      </c>
      <c r="V42" s="5" t="s">
        <v>30</v>
      </c>
      <c r="W42" s="14">
        <v>0</v>
      </c>
      <c r="X42" s="5" t="s">
        <v>30</v>
      </c>
      <c r="Y42" s="14">
        <v>0</v>
      </c>
      <c r="Z42" s="5" t="s">
        <v>30</v>
      </c>
      <c r="AA42" s="14">
        <v>0</v>
      </c>
      <c r="AB42" s="5" t="s">
        <v>30</v>
      </c>
      <c r="AC42" s="14">
        <v>0</v>
      </c>
      <c r="AD42" s="84"/>
    </row>
    <row r="43" spans="2:30" ht="72" customHeight="1" x14ac:dyDescent="0.25">
      <c r="B43" s="2" t="s">
        <v>245</v>
      </c>
      <c r="C43" s="3" t="s">
        <v>246</v>
      </c>
      <c r="D43" s="5" t="s">
        <v>11</v>
      </c>
      <c r="E43" s="16"/>
      <c r="F43" s="6">
        <v>5</v>
      </c>
      <c r="G43" s="6" t="s">
        <v>465</v>
      </c>
      <c r="H43" s="6">
        <v>5</v>
      </c>
      <c r="I43" s="37" t="s">
        <v>496</v>
      </c>
      <c r="J43" s="37" t="s">
        <v>496</v>
      </c>
      <c r="K43" s="37" t="s">
        <v>496</v>
      </c>
      <c r="L43" s="37" t="s">
        <v>496</v>
      </c>
      <c r="M43" s="37" t="s">
        <v>496</v>
      </c>
      <c r="N43" s="16"/>
      <c r="O43" s="16"/>
      <c r="P43" s="5">
        <v>5</v>
      </c>
      <c r="Q43" s="63">
        <v>1</v>
      </c>
      <c r="R43" s="16"/>
      <c r="S43" s="16"/>
      <c r="T43" s="5" t="s">
        <v>30</v>
      </c>
      <c r="U43" s="14">
        <v>0</v>
      </c>
      <c r="V43" s="5" t="s">
        <v>30</v>
      </c>
      <c r="W43" s="14">
        <v>0</v>
      </c>
      <c r="X43" s="5" t="s">
        <v>30</v>
      </c>
      <c r="Y43" s="14">
        <v>0</v>
      </c>
      <c r="Z43" s="5" t="s">
        <v>30</v>
      </c>
      <c r="AA43" s="14">
        <v>0</v>
      </c>
      <c r="AB43" s="5" t="s">
        <v>30</v>
      </c>
      <c r="AC43" s="14">
        <v>0</v>
      </c>
      <c r="AD43" s="84"/>
    </row>
    <row r="45" spans="2:30" x14ac:dyDescent="0.25">
      <c r="B45" s="40" t="s">
        <v>459</v>
      </c>
    </row>
    <row r="46" spans="2:30" x14ac:dyDescent="0.25">
      <c r="B46" s="39" t="s">
        <v>463</v>
      </c>
    </row>
    <row r="47" spans="2:30" x14ac:dyDescent="0.25">
      <c r="B47" s="39" t="s">
        <v>478</v>
      </c>
    </row>
    <row r="48" spans="2:30" x14ac:dyDescent="0.25">
      <c r="B48" s="39" t="s">
        <v>469</v>
      </c>
    </row>
  </sheetData>
  <mergeCells count="25">
    <mergeCell ref="AD37:AD43"/>
    <mergeCell ref="AD13:AD16"/>
    <mergeCell ref="AD18:AD20"/>
    <mergeCell ref="B17:AD17"/>
    <mergeCell ref="B21:AD21"/>
    <mergeCell ref="AD22:AD24"/>
    <mergeCell ref="B36:AD36"/>
    <mergeCell ref="AD3:AD4"/>
    <mergeCell ref="B5:AD5"/>
    <mergeCell ref="AD6:AD11"/>
    <mergeCell ref="B6:AC6"/>
    <mergeCell ref="B7:AC7"/>
    <mergeCell ref="B8:AC8"/>
    <mergeCell ref="B1:U1"/>
    <mergeCell ref="B3:B4"/>
    <mergeCell ref="C3:C4"/>
    <mergeCell ref="D3:D4"/>
    <mergeCell ref="E3:G3"/>
    <mergeCell ref="I3:M3"/>
    <mergeCell ref="N3:U3"/>
    <mergeCell ref="B12:AD12"/>
    <mergeCell ref="B25:AD25"/>
    <mergeCell ref="AD26:AD31"/>
    <mergeCell ref="B32:AD32"/>
    <mergeCell ref="AD33:AD35"/>
  </mergeCells>
  <conditionalFormatting sqref="Q18:Q20">
    <cfRule type="cellIs" dxfId="89" priority="17" operator="lessThan">
      <formula>1</formula>
    </cfRule>
    <cfRule type="cellIs" dxfId="88" priority="18" operator="equal">
      <formula>1</formula>
    </cfRule>
  </conditionalFormatting>
  <conditionalFormatting sqref="U20">
    <cfRule type="cellIs" dxfId="87" priority="15" operator="lessThan">
      <formula>1</formula>
    </cfRule>
    <cfRule type="cellIs" dxfId="86" priority="16" operator="equal">
      <formula>1</formula>
    </cfRule>
  </conditionalFormatting>
  <conditionalFormatting sqref="W20">
    <cfRule type="cellIs" dxfId="85" priority="13" operator="lessThan">
      <formula>1</formula>
    </cfRule>
    <cfRule type="cellIs" dxfId="84" priority="14" operator="equal">
      <formula>1</formula>
    </cfRule>
  </conditionalFormatting>
  <conditionalFormatting sqref="Y20">
    <cfRule type="cellIs" dxfId="83" priority="11" operator="lessThan">
      <formula>1</formula>
    </cfRule>
    <cfRule type="cellIs" dxfId="82" priority="12" operator="equal">
      <formula>1</formula>
    </cfRule>
  </conditionalFormatting>
  <conditionalFormatting sqref="AA20">
    <cfRule type="cellIs" dxfId="81" priority="9" operator="lessThan">
      <formula>1</formula>
    </cfRule>
    <cfRule type="cellIs" dxfId="80" priority="10" operator="equal">
      <formula>1</formula>
    </cfRule>
  </conditionalFormatting>
  <conditionalFormatting sqref="Q9:Q11">
    <cfRule type="cellIs" dxfId="79" priority="7" operator="lessThan">
      <formula>1</formula>
    </cfRule>
    <cfRule type="cellIs" dxfId="78" priority="8" operator="equal">
      <formula>1</formula>
    </cfRule>
  </conditionalFormatting>
  <conditionalFormatting sqref="Q13:Q16">
    <cfRule type="cellIs" dxfId="77" priority="5" operator="lessThan">
      <formula>1</formula>
    </cfRule>
    <cfRule type="cellIs" dxfId="76" priority="6" operator="equal">
      <formula>1</formula>
    </cfRule>
  </conditionalFormatting>
  <conditionalFormatting sqref="Q22:Q24">
    <cfRule type="cellIs" dxfId="75" priority="3" operator="lessThan">
      <formula>1</formula>
    </cfRule>
    <cfRule type="cellIs" dxfId="74" priority="4" operator="equal">
      <formula>1</formula>
    </cfRule>
  </conditionalFormatting>
  <conditionalFormatting sqref="Q26:Q31">
    <cfRule type="cellIs" dxfId="73" priority="1" operator="lessThan">
      <formula>1</formula>
    </cfRule>
    <cfRule type="cellIs" dxfId="72" priority="2" operator="equal">
      <formula>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56"/>
  <sheetViews>
    <sheetView topLeftCell="B33" zoomScale="80" zoomScaleNormal="80" workbookViewId="0">
      <selection activeCell="B23" sqref="B23:U23"/>
    </sheetView>
  </sheetViews>
  <sheetFormatPr baseColWidth="10" defaultRowHeight="15" x14ac:dyDescent="0.25"/>
  <cols>
    <col min="1" max="1" width="4.85546875" customWidth="1"/>
    <col min="2" max="2" width="12.42578125" customWidth="1"/>
    <col min="3" max="3" width="44.7109375" customWidth="1"/>
    <col min="4" max="4" width="15.7109375" customWidth="1"/>
    <col min="5" max="5" width="11.42578125" customWidth="1"/>
    <col min="6" max="7" width="12.28515625" customWidth="1"/>
    <col min="8" max="8" width="14" customWidth="1"/>
    <col min="9" max="9" width="6.140625" customWidth="1"/>
    <col min="10" max="13" width="6.42578125" customWidth="1"/>
    <col min="14" max="14" width="6.5703125" customWidth="1"/>
    <col min="15" max="15" width="18" customWidth="1"/>
    <col min="16" max="16" width="6" customWidth="1"/>
    <col min="17" max="17" width="16.85546875" customWidth="1"/>
    <col min="18" max="18" width="6.28515625" customWidth="1"/>
    <col min="19" max="19" width="16.85546875" customWidth="1"/>
    <col min="20" max="20" width="21.5703125" customWidth="1"/>
    <col min="21" max="21" width="16.85546875" customWidth="1"/>
    <col min="22" max="22" width="19.85546875" customWidth="1"/>
    <col min="23" max="23" width="16.5703125" customWidth="1"/>
    <col min="24" max="24" width="19.42578125" customWidth="1"/>
    <col min="25" max="25" width="16.5703125" customWidth="1"/>
    <col min="26" max="26" width="24.5703125" customWidth="1"/>
    <col min="27" max="27" width="16.5703125" customWidth="1"/>
    <col min="28" max="28" width="20.85546875" customWidth="1"/>
    <col min="29" max="29" width="16.5703125" customWidth="1"/>
    <col min="30" max="30" width="31" customWidth="1"/>
  </cols>
  <sheetData>
    <row r="1" spans="1:30" x14ac:dyDescent="0.25">
      <c r="B1" s="73" t="s">
        <v>29</v>
      </c>
      <c r="C1" s="74"/>
      <c r="D1" s="74"/>
      <c r="E1" s="74"/>
      <c r="F1" s="74"/>
      <c r="G1" s="74"/>
      <c r="H1" s="74"/>
      <c r="I1" s="74"/>
      <c r="J1" s="74"/>
      <c r="K1" s="74"/>
      <c r="L1" s="74"/>
      <c r="M1" s="74"/>
      <c r="N1" s="74"/>
      <c r="O1" s="74"/>
      <c r="P1" s="74"/>
      <c r="Q1" s="74"/>
      <c r="R1" s="74"/>
      <c r="S1" s="74"/>
      <c r="T1" s="74"/>
      <c r="U1" s="74"/>
      <c r="V1" s="23"/>
      <c r="W1" s="23"/>
      <c r="X1" s="23"/>
      <c r="Y1" s="23"/>
      <c r="Z1" s="23"/>
      <c r="AA1" s="23"/>
      <c r="AB1" s="23"/>
      <c r="AC1" s="23"/>
    </row>
    <row r="3" spans="1:30" ht="48.75" customHeight="1" x14ac:dyDescent="0.25">
      <c r="B3" s="75" t="s">
        <v>0</v>
      </c>
      <c r="C3" s="77" t="s">
        <v>1</v>
      </c>
      <c r="D3" s="78" t="s">
        <v>9</v>
      </c>
      <c r="E3" s="80" t="s">
        <v>27</v>
      </c>
      <c r="F3" s="81"/>
      <c r="G3" s="82"/>
      <c r="H3" s="10"/>
      <c r="I3" s="80" t="s">
        <v>2</v>
      </c>
      <c r="J3" s="81"/>
      <c r="K3" s="81"/>
      <c r="L3" s="81"/>
      <c r="M3" s="82"/>
      <c r="N3" s="80" t="s">
        <v>28</v>
      </c>
      <c r="O3" s="81"/>
      <c r="P3" s="81"/>
      <c r="Q3" s="81"/>
      <c r="R3" s="81"/>
      <c r="S3" s="81"/>
      <c r="T3" s="81"/>
      <c r="U3" s="82"/>
      <c r="V3" s="25"/>
      <c r="W3" s="25"/>
      <c r="X3" s="25"/>
      <c r="Y3" s="25"/>
      <c r="Z3" s="25"/>
      <c r="AA3" s="25"/>
      <c r="AB3" s="25"/>
      <c r="AC3" s="25"/>
      <c r="AD3" s="77" t="s">
        <v>461</v>
      </c>
    </row>
    <row r="4" spans="1:30" ht="40.5" customHeight="1" x14ac:dyDescent="0.25">
      <c r="B4" s="76"/>
      <c r="C4" s="77"/>
      <c r="D4" s="79"/>
      <c r="E4" s="11" t="s">
        <v>5</v>
      </c>
      <c r="F4" s="11" t="s">
        <v>6</v>
      </c>
      <c r="G4" s="11" t="s">
        <v>7</v>
      </c>
      <c r="H4" s="11" t="s">
        <v>37</v>
      </c>
      <c r="I4" s="11">
        <v>2013</v>
      </c>
      <c r="J4" s="11">
        <v>2014</v>
      </c>
      <c r="K4" s="11">
        <v>2015</v>
      </c>
      <c r="L4" s="11">
        <v>2016</v>
      </c>
      <c r="M4" s="11">
        <v>2017</v>
      </c>
      <c r="N4" s="11" t="s">
        <v>5</v>
      </c>
      <c r="O4" s="12" t="s">
        <v>462</v>
      </c>
      <c r="P4" s="11" t="s">
        <v>6</v>
      </c>
      <c r="Q4" s="12" t="s">
        <v>462</v>
      </c>
      <c r="R4" s="11" t="s">
        <v>7</v>
      </c>
      <c r="S4" s="12" t="s">
        <v>462</v>
      </c>
      <c r="T4" s="11" t="s">
        <v>502</v>
      </c>
      <c r="U4" s="12" t="s">
        <v>462</v>
      </c>
      <c r="V4" s="24" t="s">
        <v>503</v>
      </c>
      <c r="W4" s="12" t="s">
        <v>462</v>
      </c>
      <c r="X4" s="24" t="s">
        <v>504</v>
      </c>
      <c r="Y4" s="12" t="s">
        <v>462</v>
      </c>
      <c r="Z4" s="24" t="s">
        <v>505</v>
      </c>
      <c r="AA4" s="12" t="s">
        <v>462</v>
      </c>
      <c r="AB4" s="24"/>
      <c r="AC4" s="12" t="s">
        <v>462</v>
      </c>
      <c r="AD4" s="77"/>
    </row>
    <row r="5" spans="1:30" ht="33.75" customHeight="1" x14ac:dyDescent="0.25">
      <c r="B5" s="103" t="s">
        <v>406</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row>
    <row r="6" spans="1:30" ht="16.5" customHeight="1" x14ac:dyDescent="0.25">
      <c r="B6" s="116" t="s">
        <v>322</v>
      </c>
      <c r="C6" s="117"/>
      <c r="D6" s="117"/>
      <c r="E6" s="117"/>
      <c r="F6" s="117"/>
      <c r="G6" s="117"/>
      <c r="H6" s="117"/>
      <c r="I6" s="117"/>
      <c r="J6" s="117"/>
      <c r="K6" s="117"/>
      <c r="L6" s="117"/>
      <c r="M6" s="117"/>
      <c r="N6" s="117"/>
      <c r="O6" s="117"/>
      <c r="P6" s="117"/>
      <c r="Q6" s="117"/>
      <c r="R6" s="117"/>
      <c r="S6" s="117"/>
      <c r="T6" s="117"/>
      <c r="U6" s="118"/>
      <c r="V6" s="41"/>
      <c r="W6" s="41"/>
      <c r="X6" s="41"/>
      <c r="Y6" s="41"/>
      <c r="Z6" s="41"/>
      <c r="AA6" s="41"/>
      <c r="AB6" s="41"/>
      <c r="AC6" s="41"/>
      <c r="AD6" s="114"/>
    </row>
    <row r="7" spans="1:30" ht="16.5" customHeight="1" x14ac:dyDescent="0.25">
      <c r="A7" s="13"/>
      <c r="B7" s="119" t="s">
        <v>247</v>
      </c>
      <c r="C7" s="120"/>
      <c r="D7" s="120"/>
      <c r="E7" s="120"/>
      <c r="F7" s="120"/>
      <c r="G7" s="120"/>
      <c r="H7" s="120"/>
      <c r="I7" s="120"/>
      <c r="J7" s="120"/>
      <c r="K7" s="120"/>
      <c r="L7" s="120"/>
      <c r="M7" s="120"/>
      <c r="N7" s="120"/>
      <c r="O7" s="120"/>
      <c r="P7" s="120"/>
      <c r="Q7" s="120"/>
      <c r="R7" s="120"/>
      <c r="S7" s="120"/>
      <c r="T7" s="120"/>
      <c r="U7" s="121"/>
      <c r="V7" s="42"/>
      <c r="W7" s="42"/>
      <c r="X7" s="42"/>
      <c r="Y7" s="42"/>
      <c r="Z7" s="42"/>
      <c r="AA7" s="42"/>
      <c r="AB7" s="42"/>
      <c r="AC7" s="42"/>
      <c r="AD7" s="115"/>
    </row>
    <row r="8" spans="1:30" x14ac:dyDescent="0.25">
      <c r="B8" s="87" t="s">
        <v>248</v>
      </c>
      <c r="C8" s="88"/>
      <c r="D8" s="88"/>
      <c r="E8" s="88"/>
      <c r="F8" s="88"/>
      <c r="G8" s="88"/>
      <c r="H8" s="88"/>
      <c r="I8" s="88"/>
      <c r="J8" s="88"/>
      <c r="K8" s="88"/>
      <c r="L8" s="88"/>
      <c r="M8" s="88"/>
      <c r="N8" s="88"/>
      <c r="O8" s="88"/>
      <c r="P8" s="88"/>
      <c r="Q8" s="88"/>
      <c r="R8" s="88"/>
      <c r="S8" s="88"/>
      <c r="T8" s="88"/>
      <c r="U8" s="89"/>
      <c r="V8" s="43"/>
      <c r="W8" s="43"/>
      <c r="X8" s="43"/>
      <c r="Y8" s="43"/>
      <c r="Z8" s="43"/>
      <c r="AA8" s="43"/>
      <c r="AB8" s="43"/>
      <c r="AC8" s="43"/>
      <c r="AD8" s="115"/>
    </row>
    <row r="9" spans="1:30" ht="58.5" customHeight="1" x14ac:dyDescent="0.25">
      <c r="B9" s="2" t="s">
        <v>249</v>
      </c>
      <c r="C9" s="3" t="s">
        <v>250</v>
      </c>
      <c r="D9" s="5" t="s">
        <v>11</v>
      </c>
      <c r="E9" s="15"/>
      <c r="F9" s="6">
        <v>0</v>
      </c>
      <c r="G9" s="6">
        <v>0</v>
      </c>
      <c r="H9" s="6">
        <v>0</v>
      </c>
      <c r="I9" s="17">
        <v>0</v>
      </c>
      <c r="J9" s="17"/>
      <c r="K9" s="17"/>
      <c r="L9" s="17"/>
      <c r="M9" s="17"/>
      <c r="N9" s="15"/>
      <c r="O9" s="15"/>
      <c r="P9" s="5" t="s">
        <v>30</v>
      </c>
      <c r="Q9" s="55" t="e">
        <f>(P9/F9)*100</f>
        <v>#VALUE!</v>
      </c>
      <c r="R9" s="5" t="s">
        <v>30</v>
      </c>
      <c r="S9" s="14">
        <v>0</v>
      </c>
      <c r="T9" s="5" t="s">
        <v>30</v>
      </c>
      <c r="U9" s="14">
        <v>0</v>
      </c>
      <c r="V9" s="29" t="s">
        <v>30</v>
      </c>
      <c r="W9" s="44">
        <v>0</v>
      </c>
      <c r="X9" s="5" t="s">
        <v>30</v>
      </c>
      <c r="Y9" s="14">
        <v>0</v>
      </c>
      <c r="Z9" s="5" t="s">
        <v>30</v>
      </c>
      <c r="AA9" s="14">
        <v>0</v>
      </c>
      <c r="AB9" s="5" t="s">
        <v>30</v>
      </c>
      <c r="AC9" s="14">
        <v>0</v>
      </c>
      <c r="AD9" s="115"/>
    </row>
    <row r="10" spans="1:30" ht="43.5" customHeight="1" x14ac:dyDescent="0.25">
      <c r="B10" s="2" t="s">
        <v>253</v>
      </c>
      <c r="C10" s="3" t="s">
        <v>251</v>
      </c>
      <c r="D10" s="5" t="s">
        <v>11</v>
      </c>
      <c r="E10" s="15"/>
      <c r="F10" s="6">
        <v>0</v>
      </c>
      <c r="G10" s="16"/>
      <c r="H10" s="16"/>
      <c r="I10" s="17"/>
      <c r="J10" s="17"/>
      <c r="K10" s="17"/>
      <c r="L10" s="17"/>
      <c r="M10" s="17"/>
      <c r="N10" s="15"/>
      <c r="O10" s="15"/>
      <c r="P10" s="5" t="s">
        <v>30</v>
      </c>
      <c r="Q10" s="55" t="e">
        <f t="shared" ref="Q10:Q18" si="0">(P10/F10)*100</f>
        <v>#VALUE!</v>
      </c>
      <c r="R10" s="16"/>
      <c r="S10" s="16"/>
      <c r="T10" s="16"/>
      <c r="U10" s="16"/>
      <c r="V10" s="16"/>
      <c r="W10" s="16"/>
      <c r="X10" s="16"/>
      <c r="Y10" s="16"/>
      <c r="Z10" s="16"/>
      <c r="AA10" s="16"/>
      <c r="AB10" s="16"/>
      <c r="AC10" s="16"/>
      <c r="AD10" s="115"/>
    </row>
    <row r="11" spans="1:30" ht="43.5" customHeight="1" x14ac:dyDescent="0.25">
      <c r="B11" s="28" t="s">
        <v>254</v>
      </c>
      <c r="C11" s="26" t="s">
        <v>252</v>
      </c>
      <c r="D11" s="29" t="s">
        <v>11</v>
      </c>
      <c r="E11" s="30"/>
      <c r="F11" s="6">
        <v>0</v>
      </c>
      <c r="G11" s="31"/>
      <c r="H11" s="6">
        <v>5</v>
      </c>
      <c r="I11" s="32" t="s">
        <v>30</v>
      </c>
      <c r="J11" s="32" t="s">
        <v>30</v>
      </c>
      <c r="K11" s="32" t="s">
        <v>30</v>
      </c>
      <c r="L11" s="32" t="s">
        <v>30</v>
      </c>
      <c r="M11" s="32" t="s">
        <v>30</v>
      </c>
      <c r="N11" s="30"/>
      <c r="O11" s="30"/>
      <c r="P11" s="189">
        <v>0.5</v>
      </c>
      <c r="Q11" s="55" t="e">
        <f t="shared" si="0"/>
        <v>#DIV/0!</v>
      </c>
      <c r="R11" s="31"/>
      <c r="S11" s="31"/>
      <c r="T11" s="33"/>
      <c r="U11" s="31"/>
      <c r="V11" s="45"/>
      <c r="W11" s="45"/>
      <c r="X11" s="16"/>
      <c r="Y11" s="16"/>
      <c r="Z11" s="16"/>
      <c r="AA11" s="16"/>
      <c r="AB11" s="16"/>
      <c r="AC11" s="16"/>
      <c r="AD11" s="115"/>
    </row>
    <row r="12" spans="1:30" x14ac:dyDescent="0.25">
      <c r="B12" s="87" t="s">
        <v>255</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9"/>
    </row>
    <row r="13" spans="1:30" ht="51.75" customHeight="1" x14ac:dyDescent="0.25">
      <c r="B13" s="34" t="s">
        <v>256</v>
      </c>
      <c r="C13" s="7" t="s">
        <v>257</v>
      </c>
      <c r="D13" s="35" t="s">
        <v>11</v>
      </c>
      <c r="E13" s="15"/>
      <c r="F13" s="6">
        <v>0</v>
      </c>
      <c r="G13" s="36"/>
      <c r="H13" s="36"/>
      <c r="I13" s="37"/>
      <c r="J13" s="37"/>
      <c r="K13" s="37"/>
      <c r="L13" s="37"/>
      <c r="M13" s="37"/>
      <c r="N13" s="30"/>
      <c r="O13" s="30"/>
      <c r="P13" s="35" t="s">
        <v>30</v>
      </c>
      <c r="Q13" s="55" t="e">
        <f t="shared" si="0"/>
        <v>#VALUE!</v>
      </c>
      <c r="R13" s="36"/>
      <c r="S13" s="36"/>
      <c r="T13" s="36"/>
      <c r="U13" s="36"/>
      <c r="V13" s="45"/>
      <c r="W13" s="45"/>
      <c r="X13" s="45"/>
      <c r="Y13" s="45"/>
      <c r="Z13" s="45"/>
      <c r="AA13" s="45"/>
      <c r="AB13" s="45"/>
      <c r="AC13" s="45"/>
      <c r="AD13" s="97"/>
    </row>
    <row r="14" spans="1:30" ht="88.5" customHeight="1" x14ac:dyDescent="0.25">
      <c r="B14" s="2" t="s">
        <v>259</v>
      </c>
      <c r="C14" s="3" t="s">
        <v>258</v>
      </c>
      <c r="D14" s="5" t="s">
        <v>11</v>
      </c>
      <c r="E14" s="15"/>
      <c r="F14" s="6">
        <v>0</v>
      </c>
      <c r="G14" s="16"/>
      <c r="H14" s="6">
        <v>5</v>
      </c>
      <c r="I14" s="17" t="s">
        <v>30</v>
      </c>
      <c r="J14" s="17" t="s">
        <v>30</v>
      </c>
      <c r="K14" s="17" t="s">
        <v>30</v>
      </c>
      <c r="L14" s="17" t="s">
        <v>30</v>
      </c>
      <c r="M14" s="17" t="s">
        <v>30</v>
      </c>
      <c r="N14" s="30"/>
      <c r="O14" s="30"/>
      <c r="P14" s="5" t="s">
        <v>30</v>
      </c>
      <c r="Q14" s="55" t="e">
        <f t="shared" si="0"/>
        <v>#VALUE!</v>
      </c>
      <c r="R14" s="16"/>
      <c r="S14" s="16"/>
      <c r="T14" s="5">
        <v>5</v>
      </c>
      <c r="U14" s="190">
        <v>1</v>
      </c>
      <c r="V14" s="5">
        <v>5</v>
      </c>
      <c r="W14" s="190">
        <v>1</v>
      </c>
      <c r="X14" s="5">
        <v>5</v>
      </c>
      <c r="Y14" s="190">
        <v>1</v>
      </c>
      <c r="Z14" s="29">
        <v>5</v>
      </c>
      <c r="AA14" s="190">
        <v>1</v>
      </c>
      <c r="AB14" s="5">
        <v>5</v>
      </c>
      <c r="AC14" s="190">
        <v>1</v>
      </c>
      <c r="AD14" s="102"/>
    </row>
    <row r="15" spans="1:30" ht="58.5" customHeight="1" x14ac:dyDescent="0.25">
      <c r="B15" s="28" t="s">
        <v>260</v>
      </c>
      <c r="C15" s="26" t="s">
        <v>261</v>
      </c>
      <c r="D15" s="29" t="s">
        <v>11</v>
      </c>
      <c r="E15" s="30"/>
      <c r="F15" s="6" t="s">
        <v>464</v>
      </c>
      <c r="G15" s="31"/>
      <c r="H15" s="6" t="s">
        <v>466</v>
      </c>
      <c r="I15" s="32"/>
      <c r="J15" s="32"/>
      <c r="K15" s="32"/>
      <c r="L15" s="32"/>
      <c r="M15" s="32"/>
      <c r="N15" s="30"/>
      <c r="O15" s="30"/>
      <c r="P15" s="29" t="s">
        <v>30</v>
      </c>
      <c r="Q15" s="55" t="e">
        <f t="shared" si="0"/>
        <v>#VALUE!</v>
      </c>
      <c r="R15" s="31"/>
      <c r="S15" s="31"/>
      <c r="T15" s="29" t="s">
        <v>30</v>
      </c>
      <c r="U15" s="14">
        <v>0</v>
      </c>
      <c r="V15" s="29" t="s">
        <v>30</v>
      </c>
      <c r="W15" s="14">
        <v>0</v>
      </c>
      <c r="X15" s="5" t="s">
        <v>30</v>
      </c>
      <c r="Y15" s="44">
        <v>0</v>
      </c>
      <c r="Z15" s="29" t="s">
        <v>30</v>
      </c>
      <c r="AA15" s="14">
        <v>0</v>
      </c>
      <c r="AB15" s="5" t="s">
        <v>30</v>
      </c>
      <c r="AC15" s="14">
        <v>0</v>
      </c>
      <c r="AD15" s="102"/>
    </row>
    <row r="16" spans="1:30" ht="18" customHeight="1" x14ac:dyDescent="0.25">
      <c r="B16" s="87" t="s">
        <v>267</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9"/>
    </row>
    <row r="17" spans="2:30" ht="34.5" customHeight="1" x14ac:dyDescent="0.25">
      <c r="B17" s="34" t="s">
        <v>262</v>
      </c>
      <c r="C17" s="7" t="s">
        <v>263</v>
      </c>
      <c r="D17" s="35" t="s">
        <v>11</v>
      </c>
      <c r="E17" s="30"/>
      <c r="F17" s="6">
        <v>0</v>
      </c>
      <c r="G17" s="36"/>
      <c r="H17" s="36"/>
      <c r="I17" s="37"/>
      <c r="J17" s="37"/>
      <c r="K17" s="37"/>
      <c r="L17" s="37"/>
      <c r="M17" s="37"/>
      <c r="N17" s="30"/>
      <c r="O17" s="30"/>
      <c r="P17" s="35" t="s">
        <v>30</v>
      </c>
      <c r="Q17" s="55" t="e">
        <f t="shared" si="0"/>
        <v>#VALUE!</v>
      </c>
      <c r="R17" s="36"/>
      <c r="S17" s="36"/>
      <c r="T17" s="36"/>
      <c r="U17" s="36"/>
      <c r="V17" s="45"/>
      <c r="W17" s="45"/>
      <c r="X17" s="45"/>
      <c r="Y17" s="45"/>
      <c r="Z17" s="45"/>
      <c r="AA17" s="45"/>
      <c r="AB17" s="45"/>
      <c r="AC17" s="45"/>
      <c r="AD17" s="122" t="s">
        <v>506</v>
      </c>
    </row>
    <row r="18" spans="2:30" ht="33.75" customHeight="1" x14ac:dyDescent="0.25">
      <c r="B18" s="2" t="s">
        <v>264</v>
      </c>
      <c r="C18" s="3" t="s">
        <v>265</v>
      </c>
      <c r="D18" s="5" t="s">
        <v>11</v>
      </c>
      <c r="E18" s="30"/>
      <c r="F18" s="6" t="s">
        <v>464</v>
      </c>
      <c r="G18" s="16"/>
      <c r="H18" s="16"/>
      <c r="I18" s="17"/>
      <c r="J18" s="17"/>
      <c r="K18" s="17"/>
      <c r="L18" s="17"/>
      <c r="M18" s="17"/>
      <c r="N18" s="30"/>
      <c r="O18" s="30"/>
      <c r="P18" s="5" t="s">
        <v>30</v>
      </c>
      <c r="Q18" s="55" t="e">
        <f t="shared" si="0"/>
        <v>#VALUE!</v>
      </c>
      <c r="R18" s="16"/>
      <c r="S18" s="16"/>
      <c r="T18" s="16"/>
      <c r="U18" s="16"/>
      <c r="V18" s="45"/>
      <c r="W18" s="45"/>
      <c r="X18" s="45"/>
      <c r="Y18" s="45"/>
      <c r="Z18" s="45"/>
      <c r="AA18" s="45"/>
      <c r="AB18" s="45"/>
      <c r="AC18" s="45"/>
      <c r="AD18" s="123"/>
    </row>
    <row r="19" spans="2:30" ht="36" customHeight="1" x14ac:dyDescent="0.25">
      <c r="B19" s="2" t="s">
        <v>266</v>
      </c>
      <c r="C19" s="3" t="s">
        <v>265</v>
      </c>
      <c r="D19" s="5" t="s">
        <v>11</v>
      </c>
      <c r="E19" s="16"/>
      <c r="F19" s="16"/>
      <c r="G19" s="6">
        <v>0</v>
      </c>
      <c r="H19" s="6">
        <v>5</v>
      </c>
      <c r="I19" s="17" t="s">
        <v>30</v>
      </c>
      <c r="J19" s="17" t="s">
        <v>30</v>
      </c>
      <c r="K19" s="17" t="s">
        <v>30</v>
      </c>
      <c r="L19" s="17" t="s">
        <v>30</v>
      </c>
      <c r="M19" s="17" t="s">
        <v>30</v>
      </c>
      <c r="N19" s="16"/>
      <c r="O19" s="16"/>
      <c r="P19" s="16"/>
      <c r="Q19" s="16"/>
      <c r="R19" s="5">
        <v>0</v>
      </c>
      <c r="S19" s="14">
        <v>0</v>
      </c>
      <c r="T19" s="5">
        <v>5</v>
      </c>
      <c r="U19" s="55">
        <v>1</v>
      </c>
      <c r="V19" s="29">
        <v>5</v>
      </c>
      <c r="W19" s="55">
        <v>1</v>
      </c>
      <c r="X19" s="29">
        <v>5</v>
      </c>
      <c r="Y19" s="55">
        <v>1</v>
      </c>
      <c r="Z19" s="29">
        <v>5</v>
      </c>
      <c r="AA19" s="55">
        <v>1</v>
      </c>
      <c r="AB19" s="29"/>
      <c r="AC19" s="38"/>
      <c r="AD19" s="124"/>
    </row>
    <row r="20" spans="2:30" ht="19.5" customHeight="1" x14ac:dyDescent="0.25">
      <c r="B20" s="191" t="s">
        <v>508</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9"/>
    </row>
    <row r="21" spans="2:30" ht="28.5" customHeight="1" x14ac:dyDescent="0.25">
      <c r="B21" s="2" t="s">
        <v>268</v>
      </c>
      <c r="C21" s="3" t="s">
        <v>269</v>
      </c>
      <c r="D21" s="5" t="s">
        <v>11</v>
      </c>
      <c r="E21" s="16"/>
      <c r="F21" s="6" t="s">
        <v>464</v>
      </c>
      <c r="G21" s="16"/>
      <c r="H21" s="16"/>
      <c r="I21" s="17"/>
      <c r="J21" s="17"/>
      <c r="K21" s="17"/>
      <c r="L21" s="17"/>
      <c r="M21" s="17"/>
      <c r="N21" s="30"/>
      <c r="O21" s="30"/>
      <c r="P21" s="5" t="s">
        <v>30</v>
      </c>
      <c r="Q21" s="55" t="e">
        <f t="shared" ref="Q21:Q22" si="1">(P21/F21)</f>
        <v>#VALUE!</v>
      </c>
      <c r="R21" s="16"/>
      <c r="S21" s="16"/>
      <c r="T21" s="16"/>
      <c r="U21" s="16"/>
      <c r="V21" s="31"/>
      <c r="W21" s="31"/>
      <c r="X21" s="31"/>
      <c r="Y21" s="31"/>
      <c r="Z21" s="31"/>
      <c r="AA21" s="31"/>
      <c r="AB21" s="31"/>
      <c r="AC21" s="31"/>
      <c r="AD21" s="97"/>
    </row>
    <row r="22" spans="2:30" ht="36.75" customHeight="1" x14ac:dyDescent="0.25">
      <c r="B22" s="2" t="s">
        <v>270</v>
      </c>
      <c r="C22" s="3" t="s">
        <v>271</v>
      </c>
      <c r="D22" s="5" t="s">
        <v>11</v>
      </c>
      <c r="E22" s="16"/>
      <c r="F22" s="6">
        <v>2</v>
      </c>
      <c r="G22" s="6">
        <v>0</v>
      </c>
      <c r="H22" s="6">
        <v>2</v>
      </c>
      <c r="I22" s="17"/>
      <c r="J22" s="17"/>
      <c r="K22" s="17"/>
      <c r="L22" s="17"/>
      <c r="M22" s="17"/>
      <c r="N22" s="16"/>
      <c r="O22" s="16"/>
      <c r="P22" s="5">
        <v>2</v>
      </c>
      <c r="Q22" s="55">
        <f t="shared" si="1"/>
        <v>1</v>
      </c>
      <c r="R22" s="5">
        <v>0</v>
      </c>
      <c r="S22" s="14">
        <v>0</v>
      </c>
      <c r="T22" s="5">
        <v>2</v>
      </c>
      <c r="U22" s="55">
        <v>1</v>
      </c>
      <c r="V22" s="5" t="s">
        <v>30</v>
      </c>
      <c r="W22" s="44">
        <v>0</v>
      </c>
      <c r="X22" s="5" t="s">
        <v>30</v>
      </c>
      <c r="Y22" s="14">
        <v>0</v>
      </c>
      <c r="Z22" s="5" t="s">
        <v>30</v>
      </c>
      <c r="AA22" s="14">
        <v>0</v>
      </c>
      <c r="AB22" s="5"/>
      <c r="AC22" s="14"/>
      <c r="AD22" s="102"/>
    </row>
    <row r="23" spans="2:30" x14ac:dyDescent="0.25">
      <c r="B23" s="87" t="s">
        <v>272</v>
      </c>
      <c r="C23" s="88"/>
      <c r="D23" s="88"/>
      <c r="E23" s="88"/>
      <c r="F23" s="88"/>
      <c r="G23" s="88"/>
      <c r="H23" s="88"/>
      <c r="I23" s="88"/>
      <c r="J23" s="88"/>
      <c r="K23" s="88"/>
      <c r="L23" s="88"/>
      <c r="M23" s="88"/>
      <c r="N23" s="88"/>
      <c r="O23" s="88"/>
      <c r="P23" s="88"/>
      <c r="Q23" s="88"/>
      <c r="R23" s="88"/>
      <c r="S23" s="88"/>
      <c r="T23" s="88"/>
      <c r="U23" s="89"/>
      <c r="V23" s="43"/>
      <c r="W23" s="43"/>
      <c r="X23" s="46"/>
      <c r="Y23" s="46"/>
      <c r="Z23" s="46"/>
      <c r="AA23" s="46"/>
      <c r="AB23" s="46"/>
      <c r="AC23" s="46"/>
      <c r="AD23" s="102"/>
    </row>
    <row r="24" spans="2:30" ht="52.5" customHeight="1" x14ac:dyDescent="0.25">
      <c r="B24" s="2" t="s">
        <v>273</v>
      </c>
      <c r="C24" s="3" t="s">
        <v>274</v>
      </c>
      <c r="D24" s="5" t="s">
        <v>11</v>
      </c>
      <c r="E24" s="16"/>
      <c r="F24" s="6">
        <v>5</v>
      </c>
      <c r="G24" s="16"/>
      <c r="H24" s="6">
        <v>5</v>
      </c>
      <c r="I24" s="17"/>
      <c r="J24" s="17"/>
      <c r="K24" s="17"/>
      <c r="L24" s="17" t="s">
        <v>30</v>
      </c>
      <c r="M24" s="17" t="s">
        <v>30</v>
      </c>
      <c r="N24" s="16"/>
      <c r="O24" s="16"/>
      <c r="P24" s="5">
        <v>5</v>
      </c>
      <c r="Q24" s="55">
        <f>(P24/F24)</f>
        <v>1</v>
      </c>
      <c r="R24" s="16"/>
      <c r="S24" s="16"/>
      <c r="T24" s="5">
        <v>5</v>
      </c>
      <c r="U24" s="55">
        <v>1</v>
      </c>
      <c r="V24" s="5">
        <v>5</v>
      </c>
      <c r="W24" s="55">
        <v>1</v>
      </c>
      <c r="X24" s="5">
        <v>5</v>
      </c>
      <c r="Y24" s="55">
        <v>1</v>
      </c>
      <c r="Z24" s="5">
        <v>5</v>
      </c>
      <c r="AA24" s="55">
        <v>1</v>
      </c>
      <c r="AB24" s="5"/>
      <c r="AC24" s="14"/>
      <c r="AD24" s="102"/>
    </row>
    <row r="25" spans="2:30" ht="18" customHeight="1" x14ac:dyDescent="0.25">
      <c r="B25" s="87" t="s">
        <v>275</v>
      </c>
      <c r="C25" s="88"/>
      <c r="D25" s="88"/>
      <c r="E25" s="88"/>
      <c r="F25" s="88"/>
      <c r="G25" s="88"/>
      <c r="H25" s="88"/>
      <c r="I25" s="88"/>
      <c r="J25" s="88"/>
      <c r="K25" s="88"/>
      <c r="L25" s="88"/>
      <c r="M25" s="88"/>
      <c r="N25" s="88"/>
      <c r="O25" s="88"/>
      <c r="P25" s="88"/>
      <c r="Q25" s="88"/>
      <c r="R25" s="88"/>
      <c r="S25" s="88"/>
      <c r="T25" s="88"/>
      <c r="U25" s="89"/>
      <c r="V25" s="43"/>
      <c r="W25" s="43"/>
      <c r="X25" s="46"/>
      <c r="Y25" s="46"/>
      <c r="Z25" s="46"/>
      <c r="AA25" s="46"/>
      <c r="AB25" s="46"/>
      <c r="AC25" s="46"/>
      <c r="AD25" s="102"/>
    </row>
    <row r="26" spans="2:30" ht="43.5" customHeight="1" x14ac:dyDescent="0.25">
      <c r="B26" s="2" t="s">
        <v>276</v>
      </c>
      <c r="C26" s="3" t="s">
        <v>277</v>
      </c>
      <c r="D26" s="5" t="s">
        <v>11</v>
      </c>
      <c r="E26" s="16"/>
      <c r="F26" s="16"/>
      <c r="G26" s="16"/>
      <c r="H26" s="6" t="s">
        <v>466</v>
      </c>
      <c r="I26" s="17"/>
      <c r="J26" s="17"/>
      <c r="K26" s="17"/>
      <c r="L26" s="17"/>
      <c r="M26" s="17"/>
      <c r="N26" s="16"/>
      <c r="O26" s="16"/>
      <c r="P26" s="16"/>
      <c r="Q26" s="16"/>
      <c r="R26" s="16"/>
      <c r="S26" s="16"/>
      <c r="T26" s="5" t="s">
        <v>30</v>
      </c>
      <c r="U26" s="14">
        <v>0</v>
      </c>
      <c r="V26" s="5" t="s">
        <v>30</v>
      </c>
      <c r="W26" s="14">
        <v>0</v>
      </c>
      <c r="X26" s="5" t="s">
        <v>30</v>
      </c>
      <c r="Y26" s="14">
        <v>0</v>
      </c>
      <c r="Z26" s="5" t="s">
        <v>30</v>
      </c>
      <c r="AA26" s="14">
        <v>0</v>
      </c>
      <c r="AB26" s="5" t="s">
        <v>30</v>
      </c>
      <c r="AC26" s="14">
        <v>0</v>
      </c>
      <c r="AD26" s="102"/>
    </row>
    <row r="27" spans="2:30" ht="60" customHeight="1" x14ac:dyDescent="0.25">
      <c r="B27" s="2" t="s">
        <v>278</v>
      </c>
      <c r="C27" s="3" t="s">
        <v>280</v>
      </c>
      <c r="D27" s="5" t="s">
        <v>11</v>
      </c>
      <c r="E27" s="16"/>
      <c r="F27" s="6" t="s">
        <v>464</v>
      </c>
      <c r="G27" s="16"/>
      <c r="H27" s="6" t="s">
        <v>466</v>
      </c>
      <c r="I27" s="17"/>
      <c r="J27" s="17"/>
      <c r="K27" s="17"/>
      <c r="L27" s="17"/>
      <c r="M27" s="17"/>
      <c r="N27" s="16"/>
      <c r="O27" s="16"/>
      <c r="P27" s="5" t="s">
        <v>30</v>
      </c>
      <c r="Q27" s="55" t="e">
        <f>(P27/F27)</f>
        <v>#VALUE!</v>
      </c>
      <c r="R27" s="16"/>
      <c r="S27" s="16"/>
      <c r="T27" s="5" t="s">
        <v>30</v>
      </c>
      <c r="U27" s="14">
        <v>0</v>
      </c>
      <c r="V27" s="5" t="s">
        <v>30</v>
      </c>
      <c r="W27" s="14">
        <v>0</v>
      </c>
      <c r="X27" s="5" t="s">
        <v>30</v>
      </c>
      <c r="Y27" s="14">
        <v>0</v>
      </c>
      <c r="Z27" s="5" t="s">
        <v>30</v>
      </c>
      <c r="AA27" s="14">
        <v>0</v>
      </c>
      <c r="AB27" s="5" t="s">
        <v>30</v>
      </c>
      <c r="AC27" s="14">
        <v>0</v>
      </c>
      <c r="AD27" s="102"/>
    </row>
    <row r="28" spans="2:30" ht="48.75" customHeight="1" x14ac:dyDescent="0.25">
      <c r="B28" s="2" t="s">
        <v>279</v>
      </c>
      <c r="C28" s="3" t="s">
        <v>281</v>
      </c>
      <c r="D28" s="5" t="s">
        <v>11</v>
      </c>
      <c r="E28" s="16"/>
      <c r="F28" s="16"/>
      <c r="G28" s="16"/>
      <c r="H28" s="6" t="s">
        <v>466</v>
      </c>
      <c r="I28" s="17"/>
      <c r="J28" s="17"/>
      <c r="K28" s="17"/>
      <c r="L28" s="17"/>
      <c r="M28" s="17"/>
      <c r="N28" s="16"/>
      <c r="O28" s="16"/>
      <c r="P28" s="16"/>
      <c r="Q28" s="16"/>
      <c r="R28" s="16"/>
      <c r="S28" s="16"/>
      <c r="T28" s="5" t="s">
        <v>30</v>
      </c>
      <c r="U28" s="14">
        <v>0</v>
      </c>
      <c r="V28" s="5" t="s">
        <v>30</v>
      </c>
      <c r="W28" s="14">
        <v>0</v>
      </c>
      <c r="X28" s="5" t="s">
        <v>30</v>
      </c>
      <c r="Y28" s="14">
        <v>0</v>
      </c>
      <c r="Z28" s="5" t="s">
        <v>30</v>
      </c>
      <c r="AA28" s="14">
        <v>0</v>
      </c>
      <c r="AB28" s="5" t="s">
        <v>30</v>
      </c>
      <c r="AC28" s="14">
        <v>0</v>
      </c>
      <c r="AD28" s="102"/>
    </row>
    <row r="29" spans="2:30" ht="48.75" customHeight="1" x14ac:dyDescent="0.25">
      <c r="B29" s="2" t="s">
        <v>282</v>
      </c>
      <c r="C29" s="3" t="s">
        <v>284</v>
      </c>
      <c r="D29" s="5"/>
      <c r="E29" s="16"/>
      <c r="F29" s="6" t="s">
        <v>464</v>
      </c>
      <c r="G29" s="16"/>
      <c r="H29" s="6" t="s">
        <v>466</v>
      </c>
      <c r="I29" s="17"/>
      <c r="J29" s="17"/>
      <c r="K29" s="17"/>
      <c r="L29" s="17"/>
      <c r="M29" s="17"/>
      <c r="N29" s="16"/>
      <c r="O29" s="16"/>
      <c r="P29" s="5" t="s">
        <v>30</v>
      </c>
      <c r="Q29" s="55" t="e">
        <f t="shared" ref="Q29:Q30" si="2">(P29/F29)</f>
        <v>#VALUE!</v>
      </c>
      <c r="R29" s="16"/>
      <c r="S29" s="16"/>
      <c r="T29" s="5" t="s">
        <v>30</v>
      </c>
      <c r="U29" s="14">
        <v>0</v>
      </c>
      <c r="V29" s="5" t="s">
        <v>30</v>
      </c>
      <c r="W29" s="14">
        <v>0</v>
      </c>
      <c r="X29" s="5" t="s">
        <v>30</v>
      </c>
      <c r="Y29" s="14">
        <v>0</v>
      </c>
      <c r="Z29" s="5" t="s">
        <v>30</v>
      </c>
      <c r="AA29" s="14">
        <v>0</v>
      </c>
      <c r="AB29" s="5" t="s">
        <v>30</v>
      </c>
      <c r="AC29" s="14">
        <v>0</v>
      </c>
      <c r="AD29" s="102"/>
    </row>
    <row r="30" spans="2:30" ht="48.75" customHeight="1" x14ac:dyDescent="0.25">
      <c r="B30" s="2" t="s">
        <v>283</v>
      </c>
      <c r="C30" s="3" t="s">
        <v>285</v>
      </c>
      <c r="D30" s="5" t="s">
        <v>11</v>
      </c>
      <c r="E30" s="16"/>
      <c r="F30" s="6" t="s">
        <v>464</v>
      </c>
      <c r="G30" s="6" t="s">
        <v>465</v>
      </c>
      <c r="H30" s="6" t="s">
        <v>466</v>
      </c>
      <c r="I30" s="17"/>
      <c r="J30" s="17"/>
      <c r="K30" s="17"/>
      <c r="L30" s="17"/>
      <c r="M30" s="17"/>
      <c r="N30" s="16"/>
      <c r="O30" s="16"/>
      <c r="P30" s="5" t="s">
        <v>30</v>
      </c>
      <c r="Q30" s="55" t="e">
        <f t="shared" si="2"/>
        <v>#VALUE!</v>
      </c>
      <c r="R30" s="5" t="s">
        <v>30</v>
      </c>
      <c r="S30" s="14">
        <v>0</v>
      </c>
      <c r="T30" s="5" t="s">
        <v>30</v>
      </c>
      <c r="U30" s="14">
        <v>0</v>
      </c>
      <c r="V30" s="5" t="s">
        <v>30</v>
      </c>
      <c r="W30" s="14">
        <v>0</v>
      </c>
      <c r="X30" s="5" t="s">
        <v>30</v>
      </c>
      <c r="Y30" s="14">
        <v>0</v>
      </c>
      <c r="Z30" s="5" t="s">
        <v>30</v>
      </c>
      <c r="AA30" s="14">
        <v>0</v>
      </c>
      <c r="AB30" s="5" t="s">
        <v>30</v>
      </c>
      <c r="AC30" s="14">
        <v>0</v>
      </c>
      <c r="AD30" s="98"/>
    </row>
    <row r="31" spans="2:30" ht="19.5" customHeight="1" x14ac:dyDescent="0.25">
      <c r="B31" s="119" t="s">
        <v>286</v>
      </c>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1"/>
    </row>
    <row r="32" spans="2:30" x14ac:dyDescent="0.25">
      <c r="B32" s="87" t="s">
        <v>287</v>
      </c>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9"/>
    </row>
    <row r="33" spans="2:30" ht="37.5" customHeight="1" x14ac:dyDescent="0.25">
      <c r="B33" s="34" t="s">
        <v>288</v>
      </c>
      <c r="C33" s="7" t="s">
        <v>289</v>
      </c>
      <c r="D33" s="35" t="s">
        <v>11</v>
      </c>
      <c r="E33" s="16"/>
      <c r="F33" s="6" t="s">
        <v>464</v>
      </c>
      <c r="G33" s="36"/>
      <c r="H33" s="6">
        <v>0</v>
      </c>
      <c r="I33" s="37"/>
      <c r="J33" s="37"/>
      <c r="K33" s="37"/>
      <c r="L33" s="37"/>
      <c r="M33" s="37"/>
      <c r="N33" s="16"/>
      <c r="O33" s="16"/>
      <c r="P33" s="35">
        <v>0</v>
      </c>
      <c r="Q33" s="55">
        <v>0</v>
      </c>
      <c r="R33" s="36"/>
      <c r="S33" s="36"/>
      <c r="T33" s="35" t="s">
        <v>30</v>
      </c>
      <c r="U33" s="38">
        <v>0</v>
      </c>
      <c r="V33" s="35" t="s">
        <v>30</v>
      </c>
      <c r="W33" s="38">
        <v>0</v>
      </c>
      <c r="X33" s="35" t="s">
        <v>30</v>
      </c>
      <c r="Y33" s="38">
        <v>0</v>
      </c>
      <c r="Z33" s="35" t="s">
        <v>30</v>
      </c>
      <c r="AA33" s="38">
        <v>0</v>
      </c>
      <c r="AB33" s="35" t="s">
        <v>30</v>
      </c>
      <c r="AC33" s="38">
        <v>0</v>
      </c>
      <c r="AD33" s="97"/>
    </row>
    <row r="34" spans="2:30" ht="41.25" customHeight="1" x14ac:dyDescent="0.25">
      <c r="B34" s="2" t="s">
        <v>290</v>
      </c>
      <c r="C34" s="3" t="s">
        <v>291</v>
      </c>
      <c r="D34" s="5" t="s">
        <v>11</v>
      </c>
      <c r="E34" s="16"/>
      <c r="F34" s="6">
        <v>0</v>
      </c>
      <c r="G34" s="16"/>
      <c r="H34" s="6">
        <v>0</v>
      </c>
      <c r="I34" s="17"/>
      <c r="J34" s="17"/>
      <c r="K34" s="17"/>
      <c r="L34" s="17"/>
      <c r="M34" s="17"/>
      <c r="N34" s="16"/>
      <c r="O34" s="16"/>
      <c r="P34" s="5">
        <v>0</v>
      </c>
      <c r="Q34" s="55">
        <v>0</v>
      </c>
      <c r="R34" s="16"/>
      <c r="S34" s="16"/>
      <c r="T34" s="5" t="s">
        <v>30</v>
      </c>
      <c r="U34" s="14">
        <v>0</v>
      </c>
      <c r="V34" s="5" t="s">
        <v>30</v>
      </c>
      <c r="W34" s="14">
        <v>0</v>
      </c>
      <c r="X34" s="5" t="s">
        <v>30</v>
      </c>
      <c r="Y34" s="14">
        <v>0</v>
      </c>
      <c r="Z34" s="5" t="s">
        <v>30</v>
      </c>
      <c r="AA34" s="14">
        <v>0</v>
      </c>
      <c r="AB34" s="5" t="s">
        <v>30</v>
      </c>
      <c r="AC34" s="14">
        <v>0</v>
      </c>
      <c r="AD34" s="98"/>
    </row>
    <row r="35" spans="2:30" x14ac:dyDescent="0.25">
      <c r="B35" s="87" t="s">
        <v>292</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9"/>
    </row>
    <row r="36" spans="2:30" ht="44.25" customHeight="1" x14ac:dyDescent="0.25">
      <c r="B36" s="34" t="s">
        <v>293</v>
      </c>
      <c r="C36" s="7" t="s">
        <v>294</v>
      </c>
      <c r="D36" s="35" t="s">
        <v>11</v>
      </c>
      <c r="E36" s="16"/>
      <c r="F36" s="6">
        <v>0</v>
      </c>
      <c r="G36" s="6">
        <v>0</v>
      </c>
      <c r="H36" s="36"/>
      <c r="I36" s="37"/>
      <c r="J36" s="37"/>
      <c r="K36" s="37"/>
      <c r="L36" s="37"/>
      <c r="M36" s="37"/>
      <c r="N36" s="16"/>
      <c r="O36" s="16"/>
      <c r="P36" s="35">
        <v>0</v>
      </c>
      <c r="Q36" s="55">
        <v>0</v>
      </c>
      <c r="R36" s="35" t="s">
        <v>30</v>
      </c>
      <c r="S36" s="38">
        <v>0</v>
      </c>
      <c r="T36" s="35" t="s">
        <v>30</v>
      </c>
      <c r="U36" s="36"/>
      <c r="V36" s="16"/>
      <c r="W36" s="16"/>
      <c r="X36" s="16"/>
      <c r="Y36" s="16"/>
      <c r="Z36" s="16"/>
      <c r="AA36" s="16"/>
      <c r="AB36" s="16"/>
      <c r="AC36" s="16"/>
      <c r="AD36" s="97"/>
    </row>
    <row r="37" spans="2:30" ht="36" customHeight="1" x14ac:dyDescent="0.25">
      <c r="B37" s="2" t="s">
        <v>295</v>
      </c>
      <c r="C37" s="3" t="s">
        <v>297</v>
      </c>
      <c r="D37" s="5" t="s">
        <v>11</v>
      </c>
      <c r="E37" s="16"/>
      <c r="F37" s="6">
        <v>0</v>
      </c>
      <c r="G37" s="16"/>
      <c r="H37" s="16"/>
      <c r="I37" s="17"/>
      <c r="J37" s="17"/>
      <c r="K37" s="17"/>
      <c r="L37" s="17"/>
      <c r="M37" s="17"/>
      <c r="N37" s="16"/>
      <c r="O37" s="16"/>
      <c r="P37" s="5">
        <v>0</v>
      </c>
      <c r="Q37" s="55">
        <v>0</v>
      </c>
      <c r="R37" s="16"/>
      <c r="S37" s="16"/>
      <c r="T37" s="5" t="s">
        <v>30</v>
      </c>
      <c r="U37" s="16"/>
      <c r="V37" s="16"/>
      <c r="W37" s="16"/>
      <c r="X37" s="16"/>
      <c r="Y37" s="16"/>
      <c r="Z37" s="16"/>
      <c r="AA37" s="16"/>
      <c r="AB37" s="16"/>
      <c r="AC37" s="16"/>
      <c r="AD37" s="102"/>
    </row>
    <row r="38" spans="2:30" ht="48.75" customHeight="1" x14ac:dyDescent="0.25">
      <c r="B38" s="2" t="s">
        <v>296</v>
      </c>
      <c r="C38" s="3" t="s">
        <v>298</v>
      </c>
      <c r="D38" s="5" t="s">
        <v>11</v>
      </c>
      <c r="E38" s="16"/>
      <c r="F38" s="6">
        <v>0</v>
      </c>
      <c r="G38" s="6">
        <v>0</v>
      </c>
      <c r="H38" s="16"/>
      <c r="I38" s="17"/>
      <c r="J38" s="17"/>
      <c r="K38" s="17"/>
      <c r="L38" s="17"/>
      <c r="M38" s="17"/>
      <c r="N38" s="16"/>
      <c r="O38" s="16"/>
      <c r="P38" s="5">
        <v>0</v>
      </c>
      <c r="Q38" s="55">
        <v>0</v>
      </c>
      <c r="R38" s="5" t="s">
        <v>30</v>
      </c>
      <c r="S38" s="14">
        <v>0</v>
      </c>
      <c r="T38" s="5" t="s">
        <v>30</v>
      </c>
      <c r="U38" s="16"/>
      <c r="V38" s="16"/>
      <c r="W38" s="16"/>
      <c r="X38" s="16"/>
      <c r="Y38" s="16"/>
      <c r="Z38" s="16"/>
      <c r="AA38" s="16"/>
      <c r="AB38" s="16"/>
      <c r="AC38" s="16"/>
      <c r="AD38" s="98"/>
    </row>
    <row r="39" spans="2:30" ht="17.25" customHeight="1" x14ac:dyDescent="0.25">
      <c r="B39" s="87" t="s">
        <v>299</v>
      </c>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9"/>
    </row>
    <row r="40" spans="2:30" ht="44.25" customHeight="1" x14ac:dyDescent="0.25">
      <c r="B40" s="34" t="s">
        <v>300</v>
      </c>
      <c r="C40" s="7" t="s">
        <v>301</v>
      </c>
      <c r="D40" s="35" t="s">
        <v>11</v>
      </c>
      <c r="E40" s="36"/>
      <c r="F40" s="6" t="s">
        <v>464</v>
      </c>
      <c r="G40" s="6" t="s">
        <v>465</v>
      </c>
      <c r="H40" s="6" t="s">
        <v>466</v>
      </c>
      <c r="I40" s="37"/>
      <c r="J40" s="37"/>
      <c r="K40" s="37"/>
      <c r="L40" s="37"/>
      <c r="M40" s="37"/>
      <c r="N40" s="36"/>
      <c r="O40" s="36"/>
      <c r="P40" s="35">
        <v>0</v>
      </c>
      <c r="Q40" s="55">
        <v>0</v>
      </c>
      <c r="R40" s="36"/>
      <c r="S40" s="36"/>
      <c r="T40" s="35" t="s">
        <v>30</v>
      </c>
      <c r="U40" s="38">
        <v>0</v>
      </c>
      <c r="V40" s="35" t="s">
        <v>30</v>
      </c>
      <c r="W40" s="38">
        <v>0</v>
      </c>
      <c r="X40" s="35" t="s">
        <v>30</v>
      </c>
      <c r="Y40" s="38">
        <v>0</v>
      </c>
      <c r="Z40" s="35" t="s">
        <v>30</v>
      </c>
      <c r="AA40" s="38">
        <v>0</v>
      </c>
      <c r="AB40" s="35" t="s">
        <v>30</v>
      </c>
      <c r="AC40" s="38">
        <v>0</v>
      </c>
      <c r="AD40" s="111"/>
    </row>
    <row r="41" spans="2:30" ht="41.25" customHeight="1" x14ac:dyDescent="0.25">
      <c r="B41" s="2" t="s">
        <v>302</v>
      </c>
      <c r="C41" s="3" t="s">
        <v>304</v>
      </c>
      <c r="D41" s="5" t="s">
        <v>11</v>
      </c>
      <c r="E41" s="16"/>
      <c r="F41" s="6">
        <v>1</v>
      </c>
      <c r="G41" s="6">
        <v>0</v>
      </c>
      <c r="H41" s="6">
        <v>4</v>
      </c>
      <c r="I41" s="17"/>
      <c r="J41" s="17"/>
      <c r="K41" s="17"/>
      <c r="L41" s="17"/>
      <c r="M41" s="17" t="s">
        <v>30</v>
      </c>
      <c r="N41" s="16"/>
      <c r="O41" s="16"/>
      <c r="P41" s="5">
        <v>1</v>
      </c>
      <c r="Q41" s="55">
        <f>(P41/F41)</f>
        <v>1</v>
      </c>
      <c r="R41" s="16"/>
      <c r="S41" s="16"/>
      <c r="T41" s="5" t="s">
        <v>30</v>
      </c>
      <c r="U41" s="14">
        <v>0</v>
      </c>
      <c r="V41" s="5" t="s">
        <v>30</v>
      </c>
      <c r="W41" s="14">
        <v>0</v>
      </c>
      <c r="X41" s="5" t="s">
        <v>30</v>
      </c>
      <c r="Y41" s="14">
        <v>0</v>
      </c>
      <c r="Z41" s="5" t="s">
        <v>30</v>
      </c>
      <c r="AA41" s="14">
        <v>0</v>
      </c>
      <c r="AB41" s="5" t="s">
        <v>30</v>
      </c>
      <c r="AC41" s="14">
        <v>0</v>
      </c>
      <c r="AD41" s="112"/>
    </row>
    <row r="42" spans="2:30" ht="54" customHeight="1" x14ac:dyDescent="0.25">
      <c r="B42" s="2" t="s">
        <v>303</v>
      </c>
      <c r="C42" s="3" t="s">
        <v>305</v>
      </c>
      <c r="D42" s="5" t="s">
        <v>11</v>
      </c>
      <c r="E42" s="16"/>
      <c r="F42" s="6">
        <v>0</v>
      </c>
      <c r="G42" s="6">
        <v>0</v>
      </c>
      <c r="H42" s="6">
        <v>0</v>
      </c>
      <c r="I42" s="17"/>
      <c r="J42" s="17"/>
      <c r="K42" s="17"/>
      <c r="L42" s="17"/>
      <c r="M42" s="17"/>
      <c r="N42" s="16"/>
      <c r="O42" s="16"/>
      <c r="P42" s="5">
        <v>0</v>
      </c>
      <c r="Q42" s="55">
        <v>0</v>
      </c>
      <c r="R42" s="16"/>
      <c r="S42" s="16"/>
      <c r="T42" s="5" t="s">
        <v>30</v>
      </c>
      <c r="U42" s="14">
        <v>0</v>
      </c>
      <c r="V42" s="5" t="s">
        <v>30</v>
      </c>
      <c r="W42" s="14">
        <v>0</v>
      </c>
      <c r="X42" s="5" t="s">
        <v>30</v>
      </c>
      <c r="Y42" s="14">
        <v>0</v>
      </c>
      <c r="Z42" s="5" t="s">
        <v>30</v>
      </c>
      <c r="AA42" s="14">
        <v>0</v>
      </c>
      <c r="AB42" s="5" t="s">
        <v>30</v>
      </c>
      <c r="AC42" s="14">
        <v>0</v>
      </c>
      <c r="AD42" s="113"/>
    </row>
    <row r="43" spans="2:30" x14ac:dyDescent="0.25">
      <c r="B43" s="87" t="s">
        <v>306</v>
      </c>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9"/>
    </row>
    <row r="44" spans="2:30" ht="28.5" customHeight="1" x14ac:dyDescent="0.25">
      <c r="B44" s="34" t="s">
        <v>307</v>
      </c>
      <c r="C44" s="7" t="s">
        <v>310</v>
      </c>
      <c r="D44" s="35" t="s">
        <v>11</v>
      </c>
      <c r="E44" s="36"/>
      <c r="F44" s="6">
        <v>1</v>
      </c>
      <c r="G44" s="36"/>
      <c r="H44" s="36"/>
      <c r="I44" s="37"/>
      <c r="J44" s="37"/>
      <c r="K44" s="37"/>
      <c r="L44" s="37"/>
      <c r="M44" s="37" t="s">
        <v>30</v>
      </c>
      <c r="N44" s="36"/>
      <c r="O44" s="36"/>
      <c r="P44" s="35">
        <v>1</v>
      </c>
      <c r="Q44" s="55">
        <f>(P44/F44)</f>
        <v>1</v>
      </c>
      <c r="R44" s="36"/>
      <c r="S44" s="36"/>
      <c r="T44" s="36"/>
      <c r="U44" s="36"/>
      <c r="V44" s="45"/>
      <c r="W44" s="45"/>
      <c r="X44" s="45"/>
      <c r="Y44" s="45"/>
      <c r="Z44" s="45"/>
      <c r="AA44" s="45"/>
      <c r="AB44" s="45"/>
      <c r="AC44" s="45"/>
      <c r="AD44" s="97"/>
    </row>
    <row r="45" spans="2:30" ht="32.25" customHeight="1" x14ac:dyDescent="0.25">
      <c r="B45" s="2" t="s">
        <v>308</v>
      </c>
      <c r="C45" s="3" t="s">
        <v>311</v>
      </c>
      <c r="D45" s="5" t="s">
        <v>11</v>
      </c>
      <c r="E45" s="16"/>
      <c r="F45" s="16"/>
      <c r="G45" s="16"/>
      <c r="H45" s="6">
        <v>4</v>
      </c>
      <c r="I45" s="17"/>
      <c r="J45" s="17"/>
      <c r="K45" s="17"/>
      <c r="L45" s="17"/>
      <c r="M45" s="17"/>
      <c r="N45" s="16"/>
      <c r="O45" s="16"/>
      <c r="P45" s="16"/>
      <c r="Q45" s="16"/>
      <c r="R45" s="16"/>
      <c r="S45" s="16"/>
      <c r="T45" s="5" t="s">
        <v>30</v>
      </c>
      <c r="U45" s="14">
        <v>0</v>
      </c>
      <c r="V45" s="5" t="s">
        <v>30</v>
      </c>
      <c r="W45" s="14">
        <v>0</v>
      </c>
      <c r="X45" s="5" t="s">
        <v>30</v>
      </c>
      <c r="Y45" s="14">
        <v>0</v>
      </c>
      <c r="Z45" s="5" t="s">
        <v>30</v>
      </c>
      <c r="AA45" s="14">
        <v>0</v>
      </c>
      <c r="AB45" s="5" t="s">
        <v>30</v>
      </c>
      <c r="AC45" s="14">
        <v>0</v>
      </c>
      <c r="AD45" s="102"/>
    </row>
    <row r="46" spans="2:30" ht="41.25" customHeight="1" x14ac:dyDescent="0.25">
      <c r="B46" s="2" t="s">
        <v>309</v>
      </c>
      <c r="C46" s="3" t="s">
        <v>312</v>
      </c>
      <c r="D46" s="5" t="s">
        <v>11</v>
      </c>
      <c r="E46" s="16"/>
      <c r="F46" s="16"/>
      <c r="G46" s="16"/>
      <c r="H46" s="6">
        <v>4</v>
      </c>
      <c r="I46" s="17"/>
      <c r="J46" s="17"/>
      <c r="K46" s="17"/>
      <c r="L46" s="17"/>
      <c r="M46" s="17"/>
      <c r="N46" s="16"/>
      <c r="O46" s="16"/>
      <c r="P46" s="16"/>
      <c r="Q46" s="16"/>
      <c r="R46" s="16"/>
      <c r="S46" s="16"/>
      <c r="T46" s="5" t="s">
        <v>30</v>
      </c>
      <c r="U46" s="14">
        <v>0</v>
      </c>
      <c r="V46" s="5" t="s">
        <v>30</v>
      </c>
      <c r="W46" s="14">
        <v>0</v>
      </c>
      <c r="X46" s="5" t="s">
        <v>30</v>
      </c>
      <c r="Y46" s="14">
        <v>0</v>
      </c>
      <c r="Z46" s="5" t="s">
        <v>30</v>
      </c>
      <c r="AA46" s="14">
        <v>0</v>
      </c>
      <c r="AB46" s="5" t="s">
        <v>30</v>
      </c>
      <c r="AC46" s="14">
        <v>0</v>
      </c>
      <c r="AD46" s="98"/>
    </row>
    <row r="47" spans="2:30" x14ac:dyDescent="0.25">
      <c r="B47" s="87" t="s">
        <v>313</v>
      </c>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9"/>
    </row>
    <row r="48" spans="2:30" ht="48" customHeight="1" x14ac:dyDescent="0.25">
      <c r="B48" s="34" t="s">
        <v>314</v>
      </c>
      <c r="C48" s="7" t="s">
        <v>315</v>
      </c>
      <c r="D48" s="35" t="s">
        <v>11</v>
      </c>
      <c r="E48" s="36"/>
      <c r="F48" s="6">
        <v>1</v>
      </c>
      <c r="G48" s="6">
        <v>0</v>
      </c>
      <c r="H48" s="6">
        <v>4</v>
      </c>
      <c r="I48" s="37"/>
      <c r="J48" s="37"/>
      <c r="K48" s="37"/>
      <c r="L48" s="37"/>
      <c r="M48" s="37">
        <v>1</v>
      </c>
      <c r="N48" s="36"/>
      <c r="O48" s="36"/>
      <c r="P48" s="35">
        <v>1</v>
      </c>
      <c r="Q48" s="55">
        <f>(P48/F48)</f>
        <v>1</v>
      </c>
      <c r="R48" s="35" t="s">
        <v>30</v>
      </c>
      <c r="S48" s="38">
        <v>0</v>
      </c>
      <c r="T48" s="35" t="s">
        <v>30</v>
      </c>
      <c r="U48" s="38">
        <v>0</v>
      </c>
      <c r="V48" s="35" t="s">
        <v>30</v>
      </c>
      <c r="W48" s="38">
        <v>0</v>
      </c>
      <c r="X48" s="35" t="s">
        <v>30</v>
      </c>
      <c r="Y48" s="38">
        <v>0</v>
      </c>
      <c r="Z48" s="35" t="s">
        <v>30</v>
      </c>
      <c r="AA48" s="38">
        <v>0</v>
      </c>
      <c r="AB48" s="35" t="s">
        <v>30</v>
      </c>
      <c r="AC48" s="38">
        <v>0</v>
      </c>
      <c r="AD48" s="111"/>
    </row>
    <row r="49" spans="2:30" ht="48.75" customHeight="1" x14ac:dyDescent="0.25">
      <c r="B49" s="2" t="s">
        <v>316</v>
      </c>
      <c r="C49" s="3" t="s">
        <v>317</v>
      </c>
      <c r="D49" s="5" t="s">
        <v>11</v>
      </c>
      <c r="E49" s="16"/>
      <c r="F49" s="16"/>
      <c r="G49" s="6">
        <v>0</v>
      </c>
      <c r="H49" s="6">
        <v>4</v>
      </c>
      <c r="I49" s="17"/>
      <c r="J49" s="17"/>
      <c r="K49" s="17"/>
      <c r="L49" s="17"/>
      <c r="M49" s="17"/>
      <c r="N49" s="16"/>
      <c r="O49" s="16"/>
      <c r="P49" s="16"/>
      <c r="Q49" s="16"/>
      <c r="R49" s="5" t="s">
        <v>30</v>
      </c>
      <c r="S49" s="14">
        <v>0</v>
      </c>
      <c r="T49" s="5" t="s">
        <v>30</v>
      </c>
      <c r="U49" s="14">
        <v>0</v>
      </c>
      <c r="V49" s="5" t="s">
        <v>30</v>
      </c>
      <c r="W49" s="14">
        <v>0</v>
      </c>
      <c r="X49" s="5" t="s">
        <v>30</v>
      </c>
      <c r="Y49" s="14">
        <v>0</v>
      </c>
      <c r="Z49" s="5" t="s">
        <v>30</v>
      </c>
      <c r="AA49" s="14">
        <v>0</v>
      </c>
      <c r="AB49" s="5" t="s">
        <v>30</v>
      </c>
      <c r="AC49" s="14">
        <v>0</v>
      </c>
      <c r="AD49" s="112"/>
    </row>
    <row r="50" spans="2:30" ht="57" customHeight="1" x14ac:dyDescent="0.25">
      <c r="B50" s="2" t="s">
        <v>318</v>
      </c>
      <c r="C50" s="3" t="s">
        <v>319</v>
      </c>
      <c r="D50" s="5" t="s">
        <v>11</v>
      </c>
      <c r="E50" s="16"/>
      <c r="F50" s="6">
        <v>0</v>
      </c>
      <c r="G50" s="6">
        <v>0</v>
      </c>
      <c r="H50" s="6">
        <v>0</v>
      </c>
      <c r="I50" s="17"/>
      <c r="J50" s="17"/>
      <c r="K50" s="17"/>
      <c r="L50" s="17"/>
      <c r="M50" s="17"/>
      <c r="N50" s="16"/>
      <c r="O50" s="16"/>
      <c r="P50" s="5">
        <v>0</v>
      </c>
      <c r="Q50" s="55">
        <v>0</v>
      </c>
      <c r="R50" s="5" t="s">
        <v>30</v>
      </c>
      <c r="S50" s="14">
        <v>0</v>
      </c>
      <c r="T50" s="5" t="s">
        <v>30</v>
      </c>
      <c r="U50" s="14">
        <v>0</v>
      </c>
      <c r="V50" s="5" t="s">
        <v>30</v>
      </c>
      <c r="W50" s="14">
        <v>0</v>
      </c>
      <c r="X50" s="5" t="s">
        <v>30</v>
      </c>
      <c r="Y50" s="14">
        <v>0</v>
      </c>
      <c r="Z50" s="5" t="s">
        <v>30</v>
      </c>
      <c r="AA50" s="14">
        <v>0</v>
      </c>
      <c r="AB50" s="5" t="s">
        <v>30</v>
      </c>
      <c r="AC50" s="14">
        <v>0</v>
      </c>
      <c r="AD50" s="112"/>
    </row>
    <row r="51" spans="2:30" ht="47.25" customHeight="1" x14ac:dyDescent="0.25">
      <c r="B51" s="2" t="s">
        <v>320</v>
      </c>
      <c r="C51" s="3" t="s">
        <v>321</v>
      </c>
      <c r="D51" s="5" t="s">
        <v>11</v>
      </c>
      <c r="E51" s="16"/>
      <c r="F51" s="16"/>
      <c r="G51" s="6">
        <v>0</v>
      </c>
      <c r="H51" s="6">
        <v>0</v>
      </c>
      <c r="I51" s="17"/>
      <c r="J51" s="17"/>
      <c r="K51" s="17"/>
      <c r="L51" s="17"/>
      <c r="M51" s="17"/>
      <c r="N51" s="16"/>
      <c r="O51" s="16"/>
      <c r="P51" s="16"/>
      <c r="Q51" s="16"/>
      <c r="R51" s="5" t="s">
        <v>30</v>
      </c>
      <c r="S51" s="14">
        <v>0</v>
      </c>
      <c r="T51" s="5" t="s">
        <v>30</v>
      </c>
      <c r="U51" s="14">
        <v>0</v>
      </c>
      <c r="V51" s="5" t="s">
        <v>30</v>
      </c>
      <c r="W51" s="14">
        <v>0</v>
      </c>
      <c r="X51" s="5" t="s">
        <v>30</v>
      </c>
      <c r="Y51" s="14">
        <v>0</v>
      </c>
      <c r="Z51" s="5" t="s">
        <v>30</v>
      </c>
      <c r="AA51" s="14">
        <v>0</v>
      </c>
      <c r="AB51" s="5" t="s">
        <v>30</v>
      </c>
      <c r="AC51" s="14">
        <v>0</v>
      </c>
      <c r="AD51" s="113"/>
    </row>
    <row r="53" spans="2:30" x14ac:dyDescent="0.25">
      <c r="B53" s="40" t="s">
        <v>459</v>
      </c>
    </row>
    <row r="54" spans="2:30" x14ac:dyDescent="0.25">
      <c r="B54" s="39" t="s">
        <v>463</v>
      </c>
    </row>
    <row r="55" spans="2:30" x14ac:dyDescent="0.25">
      <c r="B55" s="39" t="s">
        <v>478</v>
      </c>
    </row>
    <row r="56" spans="2:30" x14ac:dyDescent="0.25">
      <c r="B56" s="39" t="s">
        <v>469</v>
      </c>
    </row>
  </sheetData>
  <mergeCells count="32">
    <mergeCell ref="B1:U1"/>
    <mergeCell ref="B3:B4"/>
    <mergeCell ref="C3:C4"/>
    <mergeCell ref="D3:D4"/>
    <mergeCell ref="E3:G3"/>
    <mergeCell ref="I3:M3"/>
    <mergeCell ref="N3:U3"/>
    <mergeCell ref="B32:AD32"/>
    <mergeCell ref="AD33:AD34"/>
    <mergeCell ref="B35:AD35"/>
    <mergeCell ref="AD36:AD38"/>
    <mergeCell ref="B39:AD39"/>
    <mergeCell ref="B16:AD16"/>
    <mergeCell ref="AD17:AD19"/>
    <mergeCell ref="B20:AD20"/>
    <mergeCell ref="AD21:AD30"/>
    <mergeCell ref="B31:AD31"/>
    <mergeCell ref="B25:U25"/>
    <mergeCell ref="B23:U23"/>
    <mergeCell ref="AD3:AD4"/>
    <mergeCell ref="B5:AD5"/>
    <mergeCell ref="AD6:AD11"/>
    <mergeCell ref="B12:AD12"/>
    <mergeCell ref="AD13:AD15"/>
    <mergeCell ref="B6:U6"/>
    <mergeCell ref="B7:U7"/>
    <mergeCell ref="B8:U8"/>
    <mergeCell ref="AD40:AD42"/>
    <mergeCell ref="B43:AD43"/>
    <mergeCell ref="AD44:AD46"/>
    <mergeCell ref="B47:AD47"/>
    <mergeCell ref="AD48:AD51"/>
  </mergeCells>
  <conditionalFormatting sqref="Q44">
    <cfRule type="cellIs" dxfId="71" priority="77" operator="lessThan">
      <formula>1</formula>
    </cfRule>
    <cfRule type="cellIs" dxfId="70" priority="78" operator="equal">
      <formula>1</formula>
    </cfRule>
  </conditionalFormatting>
  <conditionalFormatting sqref="Q9:Q11">
    <cfRule type="cellIs" dxfId="69" priority="53" operator="lessThan">
      <formula>1</formula>
    </cfRule>
    <cfRule type="cellIs" dxfId="68" priority="54" operator="equal">
      <formula>1</formula>
    </cfRule>
  </conditionalFormatting>
  <conditionalFormatting sqref="Q13:Q15">
    <cfRule type="cellIs" dxfId="67" priority="51" operator="lessThan">
      <formula>1</formula>
    </cfRule>
    <cfRule type="cellIs" dxfId="66" priority="52" operator="equal">
      <formula>1</formula>
    </cfRule>
  </conditionalFormatting>
  <conditionalFormatting sqref="Q17:Q18">
    <cfRule type="cellIs" dxfId="65" priority="49" operator="lessThan">
      <formula>1</formula>
    </cfRule>
    <cfRule type="cellIs" dxfId="64" priority="50" operator="equal">
      <formula>1</formula>
    </cfRule>
  </conditionalFormatting>
  <conditionalFormatting sqref="Q40:Q42">
    <cfRule type="cellIs" dxfId="63" priority="35" operator="lessThan">
      <formula>1</formula>
    </cfRule>
    <cfRule type="cellIs" dxfId="62" priority="36" operator="equal">
      <formula>1</formula>
    </cfRule>
  </conditionalFormatting>
  <conditionalFormatting sqref="Q36:Q38">
    <cfRule type="cellIs" dxfId="61" priority="33" operator="lessThan">
      <formula>1</formula>
    </cfRule>
    <cfRule type="cellIs" dxfId="60" priority="34" operator="equal">
      <formula>1</formula>
    </cfRule>
  </conditionalFormatting>
  <conditionalFormatting sqref="Q33:Q34">
    <cfRule type="cellIs" dxfId="59" priority="31" operator="lessThan">
      <formula>1</formula>
    </cfRule>
    <cfRule type="cellIs" dxfId="58" priority="32" operator="equal">
      <formula>1</formula>
    </cfRule>
  </conditionalFormatting>
  <conditionalFormatting sqref="Q29:Q30">
    <cfRule type="cellIs" dxfId="57" priority="29" operator="lessThan">
      <formula>1</formula>
    </cfRule>
    <cfRule type="cellIs" dxfId="56" priority="30" operator="equal">
      <formula>1</formula>
    </cfRule>
  </conditionalFormatting>
  <conditionalFormatting sqref="Q27">
    <cfRule type="cellIs" dxfId="55" priority="27" operator="lessThan">
      <formula>1</formula>
    </cfRule>
    <cfRule type="cellIs" dxfId="54" priority="28" operator="equal">
      <formula>1</formula>
    </cfRule>
  </conditionalFormatting>
  <conditionalFormatting sqref="Q24">
    <cfRule type="cellIs" dxfId="53" priority="25" operator="lessThan">
      <formula>1</formula>
    </cfRule>
    <cfRule type="cellIs" dxfId="52" priority="26" operator="equal">
      <formula>1</formula>
    </cfRule>
  </conditionalFormatting>
  <conditionalFormatting sqref="Q21:Q22">
    <cfRule type="cellIs" dxfId="51" priority="23" operator="lessThan">
      <formula>1</formula>
    </cfRule>
    <cfRule type="cellIs" dxfId="50" priority="24" operator="equal">
      <formula>1</formula>
    </cfRule>
  </conditionalFormatting>
  <conditionalFormatting sqref="Q48">
    <cfRule type="cellIs" dxfId="49" priority="21" operator="lessThan">
      <formula>1</formula>
    </cfRule>
    <cfRule type="cellIs" dxfId="48" priority="22" operator="equal">
      <formula>1</formula>
    </cfRule>
  </conditionalFormatting>
  <conditionalFormatting sqref="Q50">
    <cfRule type="cellIs" dxfId="47" priority="19" operator="lessThan">
      <formula>1</formula>
    </cfRule>
    <cfRule type="cellIs" dxfId="46" priority="20" operator="equal">
      <formula>1</formula>
    </cfRule>
  </conditionalFormatting>
  <conditionalFormatting sqref="U22">
    <cfRule type="cellIs" dxfId="45" priority="17" operator="lessThan">
      <formula>1</formula>
    </cfRule>
    <cfRule type="cellIs" dxfId="44" priority="18" operator="equal">
      <formula>1</formula>
    </cfRule>
  </conditionalFormatting>
  <conditionalFormatting sqref="U19">
    <cfRule type="cellIs" dxfId="43" priority="15" operator="lessThan">
      <formula>1</formula>
    </cfRule>
    <cfRule type="cellIs" dxfId="42" priority="16" operator="equal">
      <formula>1</formula>
    </cfRule>
  </conditionalFormatting>
  <conditionalFormatting sqref="W19">
    <cfRule type="cellIs" dxfId="41" priority="13" operator="lessThan">
      <formula>1</formula>
    </cfRule>
    <cfRule type="cellIs" dxfId="40" priority="14" operator="equal">
      <formula>1</formula>
    </cfRule>
  </conditionalFormatting>
  <conditionalFormatting sqref="Y19">
    <cfRule type="cellIs" dxfId="39" priority="11" operator="lessThan">
      <formula>1</formula>
    </cfRule>
    <cfRule type="cellIs" dxfId="38" priority="12" operator="equal">
      <formula>1</formula>
    </cfRule>
  </conditionalFormatting>
  <conditionalFormatting sqref="AA19">
    <cfRule type="cellIs" dxfId="37" priority="9" operator="lessThan">
      <formula>1</formula>
    </cfRule>
    <cfRule type="cellIs" dxfId="36" priority="10" operator="equal">
      <formula>1</formula>
    </cfRule>
  </conditionalFormatting>
  <conditionalFormatting sqref="U24">
    <cfRule type="cellIs" dxfId="35" priority="7" operator="lessThan">
      <formula>1</formula>
    </cfRule>
    <cfRule type="cellIs" dxfId="34" priority="8" operator="equal">
      <formula>1</formula>
    </cfRule>
  </conditionalFormatting>
  <conditionalFormatting sqref="W24">
    <cfRule type="cellIs" dxfId="33" priority="5" operator="lessThan">
      <formula>1</formula>
    </cfRule>
    <cfRule type="cellIs" dxfId="32" priority="6" operator="equal">
      <formula>1</formula>
    </cfRule>
  </conditionalFormatting>
  <conditionalFormatting sqref="Y24">
    <cfRule type="cellIs" dxfId="31" priority="3" operator="lessThan">
      <formula>1</formula>
    </cfRule>
    <cfRule type="cellIs" dxfId="30" priority="4" operator="equal">
      <formula>1</formula>
    </cfRule>
  </conditionalFormatting>
  <conditionalFormatting sqref="AA24">
    <cfRule type="cellIs" dxfId="29" priority="1" operator="lessThan">
      <formula>1</formula>
    </cfRule>
    <cfRule type="cellIs" dxfId="28" priority="2" operator="equal">
      <formula>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3"/>
  <sheetViews>
    <sheetView topLeftCell="B27" zoomScale="80" zoomScaleNormal="80" workbookViewId="0">
      <selection activeCell="O47" sqref="O47"/>
    </sheetView>
  </sheetViews>
  <sheetFormatPr baseColWidth="10" defaultRowHeight="15" x14ac:dyDescent="0.25"/>
  <cols>
    <col min="1" max="1" width="4.85546875" customWidth="1"/>
    <col min="2" max="2" width="12.42578125" customWidth="1"/>
    <col min="3" max="3" width="44.7109375" customWidth="1"/>
    <col min="4" max="4" width="15.7109375" customWidth="1"/>
    <col min="5" max="5" width="11.42578125" customWidth="1"/>
    <col min="6" max="7" width="12.28515625" customWidth="1"/>
    <col min="8" max="8" width="14" customWidth="1"/>
    <col min="9" max="9" width="6.140625" customWidth="1"/>
    <col min="10" max="13" width="6.42578125" customWidth="1"/>
    <col min="14" max="14" width="6.5703125" customWidth="1"/>
    <col min="15" max="15" width="18.85546875" customWidth="1"/>
    <col min="16" max="16" width="6" customWidth="1"/>
    <col min="17" max="17" width="19.7109375" customWidth="1"/>
    <col min="18" max="18" width="6.28515625" customWidth="1"/>
    <col min="19" max="19" width="19.85546875" customWidth="1"/>
    <col min="20" max="20" width="17.7109375" customWidth="1"/>
    <col min="21" max="21" width="18.28515625" customWidth="1"/>
    <col min="22" max="22" width="19" customWidth="1"/>
    <col min="23" max="23" width="14.7109375" customWidth="1"/>
    <col min="24" max="24" width="18.42578125" customWidth="1"/>
    <col min="25" max="25" width="14.7109375" customWidth="1"/>
    <col min="26" max="26" width="18.5703125" customWidth="1"/>
    <col min="27" max="27" width="14.7109375" customWidth="1"/>
    <col min="28" max="28" width="19.5703125" bestFit="1" customWidth="1"/>
    <col min="29" max="29" width="14.7109375" customWidth="1"/>
    <col min="30" max="30" width="26.140625" customWidth="1"/>
  </cols>
  <sheetData>
    <row r="1" spans="1:30" x14ac:dyDescent="0.25">
      <c r="B1" s="73" t="s">
        <v>29</v>
      </c>
      <c r="C1" s="74"/>
      <c r="D1" s="74"/>
      <c r="E1" s="74"/>
      <c r="F1" s="74"/>
      <c r="G1" s="74"/>
      <c r="H1" s="74"/>
      <c r="I1" s="74"/>
      <c r="J1" s="74"/>
      <c r="K1" s="74"/>
      <c r="L1" s="74"/>
      <c r="M1" s="74"/>
      <c r="N1" s="74"/>
      <c r="O1" s="74"/>
      <c r="P1" s="74"/>
      <c r="Q1" s="74"/>
      <c r="R1" s="74"/>
      <c r="S1" s="74"/>
      <c r="T1" s="74"/>
      <c r="U1" s="74"/>
      <c r="V1" s="23"/>
      <c r="W1" s="23"/>
      <c r="X1" s="23"/>
      <c r="Y1" s="23"/>
      <c r="Z1" s="23"/>
      <c r="AA1" s="23"/>
      <c r="AB1" s="23"/>
      <c r="AC1" s="23"/>
    </row>
    <row r="3" spans="1:30" ht="32.25" customHeight="1" x14ac:dyDescent="0.25">
      <c r="B3" s="75" t="s">
        <v>0</v>
      </c>
      <c r="C3" s="77" t="s">
        <v>1</v>
      </c>
      <c r="D3" s="78" t="s">
        <v>9</v>
      </c>
      <c r="E3" s="80" t="s">
        <v>27</v>
      </c>
      <c r="F3" s="81"/>
      <c r="G3" s="82"/>
      <c r="H3" s="21"/>
      <c r="I3" s="80" t="s">
        <v>2</v>
      </c>
      <c r="J3" s="81"/>
      <c r="K3" s="81"/>
      <c r="L3" s="81"/>
      <c r="M3" s="82"/>
      <c r="N3" s="80" t="s">
        <v>28</v>
      </c>
      <c r="O3" s="81"/>
      <c r="P3" s="81"/>
      <c r="Q3" s="81"/>
      <c r="R3" s="81"/>
      <c r="S3" s="81"/>
      <c r="T3" s="81"/>
      <c r="U3" s="82"/>
      <c r="V3" s="25"/>
      <c r="W3" s="25"/>
      <c r="X3" s="25"/>
      <c r="Y3" s="25"/>
      <c r="Z3" s="25"/>
      <c r="AA3" s="25"/>
      <c r="AB3" s="25"/>
      <c r="AC3" s="25"/>
      <c r="AD3" s="77" t="s">
        <v>461</v>
      </c>
    </row>
    <row r="4" spans="1:30" ht="40.5" customHeight="1" x14ac:dyDescent="0.25">
      <c r="B4" s="76"/>
      <c r="C4" s="77"/>
      <c r="D4" s="79"/>
      <c r="E4" s="22" t="s">
        <v>5</v>
      </c>
      <c r="F4" s="22" t="s">
        <v>6</v>
      </c>
      <c r="G4" s="22" t="s">
        <v>7</v>
      </c>
      <c r="H4" s="22" t="s">
        <v>37</v>
      </c>
      <c r="I4" s="22">
        <v>2013</v>
      </c>
      <c r="J4" s="22">
        <v>2014</v>
      </c>
      <c r="K4" s="22">
        <v>2015</v>
      </c>
      <c r="L4" s="22">
        <v>2016</v>
      </c>
      <c r="M4" s="22">
        <v>2017</v>
      </c>
      <c r="N4" s="22" t="s">
        <v>5</v>
      </c>
      <c r="O4" s="12" t="s">
        <v>462</v>
      </c>
      <c r="P4" s="22" t="s">
        <v>6</v>
      </c>
      <c r="Q4" s="12" t="s">
        <v>462</v>
      </c>
      <c r="R4" s="22" t="s">
        <v>7</v>
      </c>
      <c r="S4" s="12" t="s">
        <v>462</v>
      </c>
      <c r="T4" s="22" t="s">
        <v>470</v>
      </c>
      <c r="U4" s="12" t="s">
        <v>462</v>
      </c>
      <c r="V4" s="24" t="s">
        <v>467</v>
      </c>
      <c r="W4" s="12" t="s">
        <v>26</v>
      </c>
      <c r="X4" s="24" t="s">
        <v>468</v>
      </c>
      <c r="Y4" s="12" t="s">
        <v>26</v>
      </c>
      <c r="Z4" s="24" t="s">
        <v>471</v>
      </c>
      <c r="AA4" s="12" t="s">
        <v>26</v>
      </c>
      <c r="AB4" s="24" t="s">
        <v>472</v>
      </c>
      <c r="AC4" s="12" t="s">
        <v>26</v>
      </c>
      <c r="AD4" s="77"/>
    </row>
    <row r="5" spans="1:30" ht="33.75" customHeight="1" x14ac:dyDescent="0.25">
      <c r="B5" s="125" t="s">
        <v>405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7"/>
    </row>
    <row r="6" spans="1:30" ht="16.5" customHeight="1" x14ac:dyDescent="0.25">
      <c r="B6" s="116" t="s">
        <v>323</v>
      </c>
      <c r="C6" s="117"/>
      <c r="D6" s="117"/>
      <c r="E6" s="117"/>
      <c r="F6" s="117"/>
      <c r="G6" s="117"/>
      <c r="H6" s="117"/>
      <c r="I6" s="117"/>
      <c r="J6" s="117"/>
      <c r="K6" s="117"/>
      <c r="L6" s="117"/>
      <c r="M6" s="117"/>
      <c r="N6" s="117"/>
      <c r="O6" s="117"/>
      <c r="P6" s="117"/>
      <c r="Q6" s="117"/>
      <c r="R6" s="117"/>
      <c r="S6" s="117"/>
      <c r="T6" s="117"/>
      <c r="U6" s="118"/>
      <c r="V6" s="41"/>
      <c r="W6" s="41"/>
      <c r="X6" s="41"/>
      <c r="Y6" s="41"/>
      <c r="Z6" s="41"/>
      <c r="AA6" s="41"/>
      <c r="AB6" s="41"/>
      <c r="AC6" s="41"/>
      <c r="AD6" s="114"/>
    </row>
    <row r="7" spans="1:30" ht="16.5" customHeight="1" x14ac:dyDescent="0.25">
      <c r="A7" s="13"/>
      <c r="B7" s="95" t="s">
        <v>324</v>
      </c>
      <c r="C7" s="96"/>
      <c r="D7" s="96"/>
      <c r="E7" s="96"/>
      <c r="F7" s="96"/>
      <c r="G7" s="96"/>
      <c r="H7" s="96"/>
      <c r="I7" s="96"/>
      <c r="J7" s="96"/>
      <c r="K7" s="96"/>
      <c r="L7" s="96"/>
      <c r="M7" s="96"/>
      <c r="N7" s="96"/>
      <c r="O7" s="96"/>
      <c r="P7" s="96"/>
      <c r="Q7" s="96"/>
      <c r="R7" s="96"/>
      <c r="S7" s="96"/>
      <c r="T7" s="96"/>
      <c r="U7" s="129"/>
      <c r="V7" s="42"/>
      <c r="W7" s="42"/>
      <c r="X7" s="42"/>
      <c r="Y7" s="42"/>
      <c r="Z7" s="42"/>
      <c r="AA7" s="42"/>
      <c r="AB7" s="42"/>
      <c r="AC7" s="42"/>
      <c r="AD7" s="115"/>
    </row>
    <row r="8" spans="1:30" x14ac:dyDescent="0.25">
      <c r="B8" s="87" t="s">
        <v>325</v>
      </c>
      <c r="C8" s="88"/>
      <c r="D8" s="88"/>
      <c r="E8" s="88"/>
      <c r="F8" s="88"/>
      <c r="G8" s="88"/>
      <c r="H8" s="88"/>
      <c r="I8" s="88"/>
      <c r="J8" s="88"/>
      <c r="K8" s="88"/>
      <c r="L8" s="88"/>
      <c r="M8" s="88"/>
      <c r="N8" s="88"/>
      <c r="O8" s="88"/>
      <c r="P8" s="88"/>
      <c r="Q8" s="88"/>
      <c r="R8" s="88"/>
      <c r="S8" s="88"/>
      <c r="T8" s="88"/>
      <c r="U8" s="88"/>
      <c r="V8" s="88"/>
      <c r="W8" s="88"/>
      <c r="X8" s="88"/>
      <c r="Y8" s="88"/>
      <c r="Z8" s="88"/>
      <c r="AA8" s="88"/>
      <c r="AB8" s="88"/>
      <c r="AC8" s="89"/>
      <c r="AD8" s="115"/>
    </row>
    <row r="9" spans="1:30" ht="58.5" customHeight="1" x14ac:dyDescent="0.25">
      <c r="B9" s="34" t="s">
        <v>326</v>
      </c>
      <c r="C9" s="7" t="s">
        <v>328</v>
      </c>
      <c r="D9" s="35" t="s">
        <v>11</v>
      </c>
      <c r="E9" s="47"/>
      <c r="F9" s="6" t="s">
        <v>464</v>
      </c>
      <c r="G9" s="6" t="s">
        <v>465</v>
      </c>
      <c r="H9" s="6" t="s">
        <v>466</v>
      </c>
      <c r="I9" s="37"/>
      <c r="J9" s="37"/>
      <c r="K9" s="37"/>
      <c r="L9" s="37"/>
      <c r="M9" s="37"/>
      <c r="N9" s="47"/>
      <c r="O9" s="47"/>
      <c r="P9" s="35" t="s">
        <v>30</v>
      </c>
      <c r="Q9" s="38">
        <v>0</v>
      </c>
      <c r="R9" s="35" t="s">
        <v>30</v>
      </c>
      <c r="S9" s="38">
        <v>0</v>
      </c>
      <c r="T9" s="35" t="s">
        <v>30</v>
      </c>
      <c r="U9" s="38">
        <v>0</v>
      </c>
      <c r="V9" s="35" t="s">
        <v>30</v>
      </c>
      <c r="W9" s="38">
        <v>0</v>
      </c>
      <c r="X9" s="35" t="s">
        <v>30</v>
      </c>
      <c r="Y9" s="38">
        <v>0</v>
      </c>
      <c r="Z9" s="35" t="s">
        <v>30</v>
      </c>
      <c r="AA9" s="38">
        <v>0</v>
      </c>
      <c r="AB9" s="35" t="s">
        <v>30</v>
      </c>
      <c r="AC9" s="38">
        <v>0</v>
      </c>
      <c r="AD9" s="115"/>
    </row>
    <row r="10" spans="1:30" ht="43.5" customHeight="1" x14ac:dyDescent="0.25">
      <c r="B10" s="2" t="s">
        <v>327</v>
      </c>
      <c r="C10" s="3" t="s">
        <v>329</v>
      </c>
      <c r="D10" s="5" t="s">
        <v>11</v>
      </c>
      <c r="E10" s="15"/>
      <c r="F10" s="6" t="s">
        <v>464</v>
      </c>
      <c r="G10" s="6" t="s">
        <v>465</v>
      </c>
      <c r="H10" s="6" t="s">
        <v>466</v>
      </c>
      <c r="I10" s="17"/>
      <c r="J10" s="17"/>
      <c r="K10" s="17"/>
      <c r="L10" s="17"/>
      <c r="M10" s="17"/>
      <c r="N10" s="15"/>
      <c r="O10" s="15"/>
      <c r="P10" s="5" t="s">
        <v>30</v>
      </c>
      <c r="Q10" s="14">
        <v>0</v>
      </c>
      <c r="R10" s="5" t="s">
        <v>30</v>
      </c>
      <c r="S10" s="14">
        <v>0</v>
      </c>
      <c r="T10" s="5" t="s">
        <v>30</v>
      </c>
      <c r="U10" s="14">
        <v>0</v>
      </c>
      <c r="V10" s="5" t="s">
        <v>30</v>
      </c>
      <c r="W10" s="14">
        <v>0</v>
      </c>
      <c r="X10" s="5" t="s">
        <v>30</v>
      </c>
      <c r="Y10" s="14">
        <v>0</v>
      </c>
      <c r="Z10" s="5" t="s">
        <v>30</v>
      </c>
      <c r="AA10" s="14">
        <v>0</v>
      </c>
      <c r="AB10" s="5" t="s">
        <v>30</v>
      </c>
      <c r="AC10" s="14">
        <v>0</v>
      </c>
      <c r="AD10" s="128"/>
    </row>
    <row r="11" spans="1:30" x14ac:dyDescent="0.25">
      <c r="B11" s="87" t="s">
        <v>330</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row>
    <row r="12" spans="1:30" ht="51.75" customHeight="1" x14ac:dyDescent="0.25">
      <c r="B12" s="2" t="s">
        <v>331</v>
      </c>
      <c r="C12" s="3" t="s">
        <v>332</v>
      </c>
      <c r="D12" s="5" t="s">
        <v>11</v>
      </c>
      <c r="E12" s="15"/>
      <c r="F12" s="6" t="s">
        <v>464</v>
      </c>
      <c r="G12" s="6" t="s">
        <v>465</v>
      </c>
      <c r="H12" s="6" t="s">
        <v>466</v>
      </c>
      <c r="I12" s="17"/>
      <c r="J12" s="17"/>
      <c r="K12" s="17"/>
      <c r="L12" s="17"/>
      <c r="M12" s="17"/>
      <c r="N12" s="15"/>
      <c r="O12" s="15"/>
      <c r="P12" s="15"/>
      <c r="Q12" s="15"/>
      <c r="R12" s="5" t="s">
        <v>30</v>
      </c>
      <c r="S12" s="14">
        <v>0</v>
      </c>
      <c r="T12" s="5" t="s">
        <v>30</v>
      </c>
      <c r="U12" s="14">
        <v>0</v>
      </c>
      <c r="V12" s="5" t="s">
        <v>30</v>
      </c>
      <c r="W12" s="14">
        <v>0</v>
      </c>
      <c r="X12" s="5" t="s">
        <v>30</v>
      </c>
      <c r="Y12" s="14">
        <v>0</v>
      </c>
      <c r="Z12" s="5" t="s">
        <v>30</v>
      </c>
      <c r="AA12" s="14">
        <v>0</v>
      </c>
      <c r="AB12" s="5" t="s">
        <v>30</v>
      </c>
      <c r="AC12" s="14">
        <v>0</v>
      </c>
      <c r="AD12" s="97"/>
    </row>
    <row r="13" spans="1:30" ht="51" customHeight="1" x14ac:dyDescent="0.25">
      <c r="B13" s="2" t="s">
        <v>333</v>
      </c>
      <c r="C13" s="3" t="s">
        <v>334</v>
      </c>
      <c r="D13" s="5" t="s">
        <v>11</v>
      </c>
      <c r="E13" s="15"/>
      <c r="F13" s="6" t="s">
        <v>464</v>
      </c>
      <c r="G13" s="6" t="s">
        <v>465</v>
      </c>
      <c r="H13" s="6" t="s">
        <v>466</v>
      </c>
      <c r="I13" s="17"/>
      <c r="J13" s="17"/>
      <c r="K13" s="17"/>
      <c r="L13" s="17"/>
      <c r="M13" s="17"/>
      <c r="N13" s="15"/>
      <c r="O13" s="15"/>
      <c r="P13" s="15"/>
      <c r="Q13" s="15"/>
      <c r="R13" s="5" t="s">
        <v>30</v>
      </c>
      <c r="S13" s="14">
        <v>0</v>
      </c>
      <c r="T13" s="5" t="s">
        <v>30</v>
      </c>
      <c r="U13" s="14">
        <v>0</v>
      </c>
      <c r="V13" s="5" t="s">
        <v>30</v>
      </c>
      <c r="W13" s="14">
        <v>0</v>
      </c>
      <c r="X13" s="5" t="s">
        <v>30</v>
      </c>
      <c r="Y13" s="14">
        <v>0</v>
      </c>
      <c r="Z13" s="5" t="s">
        <v>30</v>
      </c>
      <c r="AA13" s="14">
        <v>0</v>
      </c>
      <c r="AB13" s="5" t="s">
        <v>30</v>
      </c>
      <c r="AC13" s="14">
        <v>0</v>
      </c>
      <c r="AD13" s="98"/>
    </row>
    <row r="14" spans="1:30" ht="18" customHeight="1" x14ac:dyDescent="0.25">
      <c r="B14" s="87" t="s">
        <v>335</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9"/>
    </row>
    <row r="15" spans="1:30" ht="52.5" customHeight="1" x14ac:dyDescent="0.25">
      <c r="B15" s="34" t="s">
        <v>336</v>
      </c>
      <c r="C15" s="7" t="s">
        <v>337</v>
      </c>
      <c r="D15" s="35" t="s">
        <v>11</v>
      </c>
      <c r="E15" s="36"/>
      <c r="F15" s="6" t="s">
        <v>464</v>
      </c>
      <c r="G15" s="6" t="s">
        <v>465</v>
      </c>
      <c r="H15" s="6" t="s">
        <v>466</v>
      </c>
      <c r="I15" s="37"/>
      <c r="J15" s="37"/>
      <c r="K15" s="37"/>
      <c r="L15" s="37"/>
      <c r="M15" s="37"/>
      <c r="N15" s="36"/>
      <c r="O15" s="36"/>
      <c r="P15" s="35" t="s">
        <v>30</v>
      </c>
      <c r="Q15" s="38">
        <v>0</v>
      </c>
      <c r="R15" s="35" t="s">
        <v>30</v>
      </c>
      <c r="S15" s="38">
        <v>0</v>
      </c>
      <c r="T15" s="35" t="s">
        <v>30</v>
      </c>
      <c r="U15" s="38">
        <v>0</v>
      </c>
      <c r="V15" s="35" t="s">
        <v>30</v>
      </c>
      <c r="W15" s="38">
        <v>0</v>
      </c>
      <c r="X15" s="35" t="s">
        <v>30</v>
      </c>
      <c r="Y15" s="38">
        <v>0</v>
      </c>
      <c r="Z15" s="35" t="s">
        <v>30</v>
      </c>
      <c r="AA15" s="38">
        <v>0</v>
      </c>
      <c r="AB15" s="35" t="s">
        <v>30</v>
      </c>
      <c r="AC15" s="38">
        <v>0</v>
      </c>
      <c r="AD15" s="111"/>
    </row>
    <row r="16" spans="1:30" ht="56.25" customHeight="1" x14ac:dyDescent="0.25">
      <c r="B16" s="2" t="s">
        <v>338</v>
      </c>
      <c r="C16" s="3" t="s">
        <v>339</v>
      </c>
      <c r="D16" s="5" t="s">
        <v>11</v>
      </c>
      <c r="E16" s="16"/>
      <c r="F16" s="6" t="s">
        <v>464</v>
      </c>
      <c r="G16" s="6" t="s">
        <v>465</v>
      </c>
      <c r="H16" s="6" t="s">
        <v>466</v>
      </c>
      <c r="I16" s="17"/>
      <c r="J16" s="17"/>
      <c r="K16" s="17"/>
      <c r="L16" s="17"/>
      <c r="M16" s="17"/>
      <c r="N16" s="16"/>
      <c r="O16" s="16"/>
      <c r="P16" s="5" t="s">
        <v>30</v>
      </c>
      <c r="Q16" s="14">
        <v>0</v>
      </c>
      <c r="R16" s="5" t="s">
        <v>30</v>
      </c>
      <c r="S16" s="14">
        <v>0</v>
      </c>
      <c r="T16" s="5" t="s">
        <v>30</v>
      </c>
      <c r="U16" s="14">
        <v>0</v>
      </c>
      <c r="V16" s="5" t="s">
        <v>30</v>
      </c>
      <c r="W16" s="14">
        <v>0</v>
      </c>
      <c r="X16" s="5" t="s">
        <v>30</v>
      </c>
      <c r="Y16" s="14">
        <v>0</v>
      </c>
      <c r="Z16" s="5" t="s">
        <v>30</v>
      </c>
      <c r="AA16" s="14">
        <v>0</v>
      </c>
      <c r="AB16" s="5" t="s">
        <v>30</v>
      </c>
      <c r="AC16" s="14">
        <v>0</v>
      </c>
      <c r="AD16" s="112"/>
    </row>
    <row r="17" spans="2:30" ht="61.5" customHeight="1" x14ac:dyDescent="0.25">
      <c r="B17" s="2" t="s">
        <v>340</v>
      </c>
      <c r="C17" s="3" t="s">
        <v>341</v>
      </c>
      <c r="D17" s="5" t="s">
        <v>11</v>
      </c>
      <c r="E17" s="16"/>
      <c r="F17" s="6" t="s">
        <v>464</v>
      </c>
      <c r="G17" s="6" t="s">
        <v>465</v>
      </c>
      <c r="H17" s="6" t="s">
        <v>466</v>
      </c>
      <c r="I17" s="17"/>
      <c r="J17" s="17"/>
      <c r="K17" s="17"/>
      <c r="L17" s="17"/>
      <c r="M17" s="17"/>
      <c r="N17" s="16"/>
      <c r="O17" s="16"/>
      <c r="P17" s="5" t="s">
        <v>30</v>
      </c>
      <c r="Q17" s="14">
        <v>0</v>
      </c>
      <c r="R17" s="5" t="s">
        <v>30</v>
      </c>
      <c r="S17" s="14">
        <v>0</v>
      </c>
      <c r="T17" s="5" t="s">
        <v>30</v>
      </c>
      <c r="U17" s="14">
        <v>0</v>
      </c>
      <c r="V17" s="5" t="s">
        <v>30</v>
      </c>
      <c r="W17" s="14">
        <v>0</v>
      </c>
      <c r="X17" s="5" t="s">
        <v>30</v>
      </c>
      <c r="Y17" s="14">
        <v>0</v>
      </c>
      <c r="Z17" s="5" t="s">
        <v>30</v>
      </c>
      <c r="AA17" s="14">
        <v>0</v>
      </c>
      <c r="AB17" s="5" t="s">
        <v>30</v>
      </c>
      <c r="AC17" s="14">
        <v>0</v>
      </c>
      <c r="AD17" s="113"/>
    </row>
    <row r="18" spans="2:30" ht="19.5" customHeight="1" x14ac:dyDescent="0.25">
      <c r="B18" s="87" t="s">
        <v>342</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9"/>
    </row>
    <row r="19" spans="2:30" ht="48" customHeight="1" x14ac:dyDescent="0.25">
      <c r="B19" s="34" t="s">
        <v>343</v>
      </c>
      <c r="C19" s="7" t="s">
        <v>345</v>
      </c>
      <c r="D19" s="35" t="s">
        <v>11</v>
      </c>
      <c r="E19" s="36"/>
      <c r="F19" s="6" t="s">
        <v>464</v>
      </c>
      <c r="G19" s="6" t="s">
        <v>465</v>
      </c>
      <c r="H19" s="6" t="s">
        <v>466</v>
      </c>
      <c r="I19" s="37"/>
      <c r="J19" s="37"/>
      <c r="K19" s="37"/>
      <c r="L19" s="37"/>
      <c r="M19" s="37"/>
      <c r="N19" s="36"/>
      <c r="O19" s="36"/>
      <c r="P19" s="35" t="s">
        <v>30</v>
      </c>
      <c r="Q19" s="38">
        <v>0</v>
      </c>
      <c r="R19" s="35" t="s">
        <v>30</v>
      </c>
      <c r="S19" s="38">
        <v>0</v>
      </c>
      <c r="T19" s="35" t="s">
        <v>30</v>
      </c>
      <c r="U19" s="38">
        <v>0</v>
      </c>
      <c r="V19" s="35" t="s">
        <v>30</v>
      </c>
      <c r="W19" s="38">
        <v>0</v>
      </c>
      <c r="X19" s="35" t="s">
        <v>30</v>
      </c>
      <c r="Y19" s="38">
        <v>0</v>
      </c>
      <c r="Z19" s="35" t="s">
        <v>30</v>
      </c>
      <c r="AA19" s="38">
        <v>0</v>
      </c>
      <c r="AB19" s="35" t="s">
        <v>30</v>
      </c>
      <c r="AC19" s="38">
        <v>0</v>
      </c>
      <c r="AD19" s="97"/>
    </row>
    <row r="20" spans="2:30" ht="48" customHeight="1" x14ac:dyDescent="0.25">
      <c r="B20" s="2" t="s">
        <v>344</v>
      </c>
      <c r="C20" s="3" t="s">
        <v>347</v>
      </c>
      <c r="D20" s="5" t="s">
        <v>11</v>
      </c>
      <c r="E20" s="16"/>
      <c r="F20" s="6" t="s">
        <v>464</v>
      </c>
      <c r="G20" s="6" t="s">
        <v>465</v>
      </c>
      <c r="H20" s="6" t="s">
        <v>466</v>
      </c>
      <c r="I20" s="17"/>
      <c r="J20" s="17"/>
      <c r="K20" s="17"/>
      <c r="L20" s="17"/>
      <c r="M20" s="17"/>
      <c r="N20" s="16"/>
      <c r="O20" s="16"/>
      <c r="P20" s="5" t="s">
        <v>30</v>
      </c>
      <c r="Q20" s="14">
        <v>0</v>
      </c>
      <c r="R20" s="5" t="s">
        <v>30</v>
      </c>
      <c r="S20" s="14">
        <v>0</v>
      </c>
      <c r="T20" s="5" t="s">
        <v>30</v>
      </c>
      <c r="U20" s="14">
        <v>0</v>
      </c>
      <c r="V20" s="5" t="s">
        <v>30</v>
      </c>
      <c r="W20" s="14">
        <v>0</v>
      </c>
      <c r="X20" s="5" t="s">
        <v>30</v>
      </c>
      <c r="Y20" s="14">
        <v>0</v>
      </c>
      <c r="Z20" s="5" t="s">
        <v>30</v>
      </c>
      <c r="AA20" s="14">
        <v>0</v>
      </c>
      <c r="AB20" s="5" t="s">
        <v>30</v>
      </c>
      <c r="AC20" s="14">
        <v>0</v>
      </c>
      <c r="AD20" s="102"/>
    </row>
    <row r="21" spans="2:30" ht="59.25" customHeight="1" x14ac:dyDescent="0.25">
      <c r="B21" s="2" t="s">
        <v>346</v>
      </c>
      <c r="C21" s="3" t="s">
        <v>348</v>
      </c>
      <c r="D21" s="5" t="s">
        <v>11</v>
      </c>
      <c r="E21" s="16"/>
      <c r="F21" s="6" t="s">
        <v>464</v>
      </c>
      <c r="G21" s="6" t="s">
        <v>465</v>
      </c>
      <c r="H21" s="6" t="s">
        <v>466</v>
      </c>
      <c r="I21" s="17"/>
      <c r="J21" s="17"/>
      <c r="K21" s="17"/>
      <c r="L21" s="17"/>
      <c r="M21" s="17"/>
      <c r="N21" s="16"/>
      <c r="O21" s="16"/>
      <c r="P21" s="5" t="s">
        <v>30</v>
      </c>
      <c r="Q21" s="14">
        <v>0</v>
      </c>
      <c r="R21" s="5" t="s">
        <v>30</v>
      </c>
      <c r="S21" s="14">
        <v>0</v>
      </c>
      <c r="T21" s="5" t="s">
        <v>30</v>
      </c>
      <c r="U21" s="14">
        <v>0</v>
      </c>
      <c r="V21" s="5" t="s">
        <v>30</v>
      </c>
      <c r="W21" s="14">
        <v>0</v>
      </c>
      <c r="X21" s="5" t="s">
        <v>30</v>
      </c>
      <c r="Y21" s="14">
        <v>0</v>
      </c>
      <c r="Z21" s="5" t="s">
        <v>30</v>
      </c>
      <c r="AA21" s="14">
        <v>0</v>
      </c>
      <c r="AB21" s="5" t="s">
        <v>30</v>
      </c>
      <c r="AC21" s="14">
        <v>0</v>
      </c>
      <c r="AD21" s="98"/>
    </row>
    <row r="22" spans="2:30" x14ac:dyDescent="0.25">
      <c r="B22" s="87" t="s">
        <v>342</v>
      </c>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row>
    <row r="23" spans="2:30" ht="52.5" customHeight="1" x14ac:dyDescent="0.25">
      <c r="B23" s="2" t="s">
        <v>349</v>
      </c>
      <c r="C23" s="3" t="s">
        <v>351</v>
      </c>
      <c r="D23" s="5" t="s">
        <v>11</v>
      </c>
      <c r="E23" s="16"/>
      <c r="F23" s="6" t="s">
        <v>464</v>
      </c>
      <c r="G23" s="6" t="s">
        <v>465</v>
      </c>
      <c r="H23" s="6" t="s">
        <v>466</v>
      </c>
      <c r="I23" s="17"/>
      <c r="J23" s="17"/>
      <c r="K23" s="17"/>
      <c r="L23" s="17"/>
      <c r="M23" s="17"/>
      <c r="N23" s="16"/>
      <c r="O23" s="16"/>
      <c r="P23" s="5" t="s">
        <v>30</v>
      </c>
      <c r="Q23" s="14">
        <v>0</v>
      </c>
      <c r="R23" s="5" t="s">
        <v>30</v>
      </c>
      <c r="S23" s="14">
        <v>0</v>
      </c>
      <c r="T23" s="5" t="s">
        <v>30</v>
      </c>
      <c r="U23" s="14">
        <v>0</v>
      </c>
      <c r="V23" s="5" t="s">
        <v>30</v>
      </c>
      <c r="W23" s="14">
        <v>0</v>
      </c>
      <c r="X23" s="5" t="s">
        <v>30</v>
      </c>
      <c r="Y23" s="14">
        <v>0</v>
      </c>
      <c r="Z23" s="5" t="s">
        <v>30</v>
      </c>
      <c r="AA23" s="14">
        <v>0</v>
      </c>
      <c r="AB23" s="5" t="s">
        <v>30</v>
      </c>
      <c r="AC23" s="14">
        <v>0</v>
      </c>
      <c r="AD23" s="111"/>
    </row>
    <row r="24" spans="2:30" ht="52.5" customHeight="1" x14ac:dyDescent="0.25">
      <c r="B24" s="2" t="s">
        <v>350</v>
      </c>
      <c r="C24" s="3" t="s">
        <v>352</v>
      </c>
      <c r="D24" s="5" t="s">
        <v>11</v>
      </c>
      <c r="E24" s="16"/>
      <c r="F24" s="6" t="s">
        <v>464</v>
      </c>
      <c r="G24" s="6" t="s">
        <v>465</v>
      </c>
      <c r="H24" s="6" t="s">
        <v>466</v>
      </c>
      <c r="I24" s="17"/>
      <c r="J24" s="17"/>
      <c r="K24" s="17"/>
      <c r="L24" s="17"/>
      <c r="M24" s="17"/>
      <c r="N24" s="16"/>
      <c r="O24" s="16"/>
      <c r="P24" s="5" t="s">
        <v>30</v>
      </c>
      <c r="Q24" s="14">
        <v>0</v>
      </c>
      <c r="R24" s="5" t="s">
        <v>30</v>
      </c>
      <c r="S24" s="14">
        <v>0</v>
      </c>
      <c r="T24" s="5" t="s">
        <v>30</v>
      </c>
      <c r="U24" s="14">
        <v>0</v>
      </c>
      <c r="V24" s="5" t="s">
        <v>30</v>
      </c>
      <c r="W24" s="14">
        <v>0</v>
      </c>
      <c r="X24" s="5" t="s">
        <v>30</v>
      </c>
      <c r="Y24" s="14">
        <v>0</v>
      </c>
      <c r="Z24" s="5" t="s">
        <v>30</v>
      </c>
      <c r="AA24" s="14">
        <v>0</v>
      </c>
      <c r="AB24" s="5" t="s">
        <v>30</v>
      </c>
      <c r="AC24" s="14">
        <v>0</v>
      </c>
      <c r="AD24" s="113"/>
    </row>
    <row r="25" spans="2:30" ht="18" customHeight="1" x14ac:dyDescent="0.25">
      <c r="B25" s="87" t="s">
        <v>353</v>
      </c>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9"/>
    </row>
    <row r="26" spans="2:30" ht="58.5" customHeight="1" x14ac:dyDescent="0.25">
      <c r="B26" s="34" t="s">
        <v>354</v>
      </c>
      <c r="C26" s="7" t="s">
        <v>355</v>
      </c>
      <c r="D26" s="35" t="s">
        <v>11</v>
      </c>
      <c r="E26" s="36"/>
      <c r="F26" s="6" t="s">
        <v>464</v>
      </c>
      <c r="G26" s="6" t="s">
        <v>465</v>
      </c>
      <c r="H26" s="6" t="s">
        <v>466</v>
      </c>
      <c r="I26" s="37"/>
      <c r="J26" s="37"/>
      <c r="K26" s="37"/>
      <c r="L26" s="37"/>
      <c r="M26" s="37"/>
      <c r="N26" s="36"/>
      <c r="O26" s="36"/>
      <c r="P26" s="35" t="s">
        <v>30</v>
      </c>
      <c r="Q26" s="38">
        <v>0</v>
      </c>
      <c r="R26" s="35" t="s">
        <v>30</v>
      </c>
      <c r="S26" s="38">
        <v>0</v>
      </c>
      <c r="T26" s="35" t="s">
        <v>30</v>
      </c>
      <c r="U26" s="38">
        <v>0</v>
      </c>
      <c r="V26" s="35" t="s">
        <v>30</v>
      </c>
      <c r="W26" s="38">
        <v>0</v>
      </c>
      <c r="X26" s="35" t="s">
        <v>30</v>
      </c>
      <c r="Y26" s="38">
        <v>0</v>
      </c>
      <c r="Z26" s="35" t="s">
        <v>30</v>
      </c>
      <c r="AA26" s="38">
        <v>0</v>
      </c>
      <c r="AB26" s="35" t="s">
        <v>30</v>
      </c>
      <c r="AC26" s="38">
        <v>0</v>
      </c>
      <c r="AD26" s="1"/>
    </row>
    <row r="27" spans="2:30" ht="17.25" customHeight="1" x14ac:dyDescent="0.25">
      <c r="B27" s="87" t="s">
        <v>356</v>
      </c>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9"/>
    </row>
    <row r="28" spans="2:30" ht="63" customHeight="1" x14ac:dyDescent="0.25">
      <c r="B28" s="34" t="s">
        <v>357</v>
      </c>
      <c r="C28" s="7" t="s">
        <v>358</v>
      </c>
      <c r="D28" s="35" t="s">
        <v>11</v>
      </c>
      <c r="E28" s="36"/>
      <c r="F28" s="36"/>
      <c r="G28" s="6" t="s">
        <v>465</v>
      </c>
      <c r="H28" s="6" t="s">
        <v>466</v>
      </c>
      <c r="I28" s="37"/>
      <c r="J28" s="37"/>
      <c r="K28" s="37"/>
      <c r="L28" s="37"/>
      <c r="M28" s="37"/>
      <c r="N28" s="36"/>
      <c r="O28" s="36"/>
      <c r="P28" s="36"/>
      <c r="Q28" s="36"/>
      <c r="R28" s="35" t="s">
        <v>30</v>
      </c>
      <c r="S28" s="38">
        <v>0</v>
      </c>
      <c r="T28" s="35" t="s">
        <v>30</v>
      </c>
      <c r="U28" s="38">
        <v>0</v>
      </c>
      <c r="V28" s="35" t="s">
        <v>30</v>
      </c>
      <c r="W28" s="38">
        <v>0</v>
      </c>
      <c r="X28" s="35" t="s">
        <v>30</v>
      </c>
      <c r="Y28" s="38">
        <v>0</v>
      </c>
      <c r="Z28" s="35" t="s">
        <v>30</v>
      </c>
      <c r="AA28" s="38">
        <v>0</v>
      </c>
      <c r="AB28" s="35" t="s">
        <v>30</v>
      </c>
      <c r="AC28" s="38">
        <v>0</v>
      </c>
      <c r="AD28" s="1"/>
    </row>
    <row r="29" spans="2:30" ht="43.5" customHeight="1" x14ac:dyDescent="0.25">
      <c r="B29" s="2" t="s">
        <v>359</v>
      </c>
      <c r="C29" s="3" t="s">
        <v>360</v>
      </c>
      <c r="D29" s="5" t="s">
        <v>11</v>
      </c>
      <c r="E29" s="16"/>
      <c r="F29" s="6" t="s">
        <v>464</v>
      </c>
      <c r="G29" s="6" t="s">
        <v>465</v>
      </c>
      <c r="H29" s="16"/>
      <c r="I29" s="17"/>
      <c r="J29" s="17"/>
      <c r="K29" s="17"/>
      <c r="L29" s="17"/>
      <c r="M29" s="17"/>
      <c r="N29" s="16"/>
      <c r="O29" s="16"/>
      <c r="P29" s="5" t="s">
        <v>30</v>
      </c>
      <c r="Q29" s="14">
        <v>0</v>
      </c>
      <c r="R29" s="5" t="s">
        <v>30</v>
      </c>
      <c r="S29" s="14">
        <v>0</v>
      </c>
      <c r="T29" s="16"/>
      <c r="U29" s="16"/>
      <c r="V29" s="16"/>
      <c r="W29" s="16"/>
      <c r="X29" s="16"/>
      <c r="Y29" s="16"/>
      <c r="Z29" s="16"/>
      <c r="AA29" s="16"/>
      <c r="AB29" s="16"/>
      <c r="AC29" s="16"/>
      <c r="AD29" s="1"/>
    </row>
    <row r="30" spans="2:30" ht="21.75" customHeight="1" x14ac:dyDescent="0.25">
      <c r="B30" s="83" t="s">
        <v>361</v>
      </c>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row>
    <row r="31" spans="2:30" ht="37.5" customHeight="1" x14ac:dyDescent="0.25">
      <c r="B31" s="34" t="s">
        <v>362</v>
      </c>
      <c r="C31" s="7" t="s">
        <v>364</v>
      </c>
      <c r="D31" s="35" t="s">
        <v>11</v>
      </c>
      <c r="E31" s="36"/>
      <c r="F31" s="6" t="s">
        <v>464</v>
      </c>
      <c r="G31" s="6" t="s">
        <v>465</v>
      </c>
      <c r="H31" s="36"/>
      <c r="I31" s="37"/>
      <c r="J31" s="37"/>
      <c r="K31" s="37"/>
      <c r="L31" s="37"/>
      <c r="M31" s="37"/>
      <c r="N31" s="36"/>
      <c r="O31" s="36"/>
      <c r="P31" s="35" t="s">
        <v>30</v>
      </c>
      <c r="Q31" s="38">
        <v>0</v>
      </c>
      <c r="R31" s="35" t="s">
        <v>30</v>
      </c>
      <c r="S31" s="38">
        <v>0</v>
      </c>
      <c r="T31" s="36"/>
      <c r="U31" s="36"/>
      <c r="V31" s="16"/>
      <c r="W31" s="16"/>
      <c r="X31" s="16"/>
      <c r="Y31" s="16"/>
      <c r="Z31" s="16"/>
      <c r="AA31" s="16"/>
      <c r="AB31" s="16"/>
      <c r="AC31" s="16"/>
      <c r="AD31" s="1"/>
    </row>
    <row r="32" spans="2:30" ht="41.25" customHeight="1" x14ac:dyDescent="0.25">
      <c r="B32" s="2" t="s">
        <v>363</v>
      </c>
      <c r="C32" s="3" t="s">
        <v>365</v>
      </c>
      <c r="D32" s="5" t="s">
        <v>11</v>
      </c>
      <c r="E32" s="16"/>
      <c r="F32" s="6" t="s">
        <v>464</v>
      </c>
      <c r="G32" s="6" t="s">
        <v>465</v>
      </c>
      <c r="H32" s="16"/>
      <c r="I32" s="17"/>
      <c r="J32" s="17"/>
      <c r="K32" s="17"/>
      <c r="L32" s="17"/>
      <c r="M32" s="17"/>
      <c r="N32" s="16"/>
      <c r="O32" s="16"/>
      <c r="P32" s="5" t="s">
        <v>30</v>
      </c>
      <c r="Q32" s="14">
        <v>0</v>
      </c>
      <c r="R32" s="5" t="s">
        <v>30</v>
      </c>
      <c r="S32" s="14">
        <v>0</v>
      </c>
      <c r="T32" s="16"/>
      <c r="U32" s="16"/>
      <c r="V32" s="16"/>
      <c r="W32" s="16"/>
      <c r="X32" s="16"/>
      <c r="Y32" s="16"/>
      <c r="Z32" s="16"/>
      <c r="AA32" s="16"/>
      <c r="AB32" s="16"/>
      <c r="AC32" s="16"/>
      <c r="AD32" s="1"/>
    </row>
    <row r="33" spans="2:30" x14ac:dyDescent="0.25">
      <c r="B33" s="83" t="s">
        <v>366</v>
      </c>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row>
    <row r="34" spans="2:30" ht="61.5" customHeight="1" x14ac:dyDescent="0.25">
      <c r="B34" s="34" t="s">
        <v>367</v>
      </c>
      <c r="C34" s="7" t="s">
        <v>369</v>
      </c>
      <c r="D34" s="35" t="s">
        <v>11</v>
      </c>
      <c r="E34" s="16"/>
      <c r="F34" s="6" t="s">
        <v>464</v>
      </c>
      <c r="G34" s="6" t="s">
        <v>465</v>
      </c>
      <c r="H34" s="6" t="s">
        <v>466</v>
      </c>
      <c r="I34" s="37"/>
      <c r="J34" s="37"/>
      <c r="K34" s="37"/>
      <c r="L34" s="37"/>
      <c r="M34" s="37"/>
      <c r="N34" s="36"/>
      <c r="O34" s="36"/>
      <c r="P34" s="35" t="s">
        <v>30</v>
      </c>
      <c r="Q34" s="38">
        <v>0</v>
      </c>
      <c r="R34" s="35" t="s">
        <v>30</v>
      </c>
      <c r="S34" s="38">
        <v>0</v>
      </c>
      <c r="T34" s="35" t="s">
        <v>30</v>
      </c>
      <c r="U34" s="38">
        <v>0</v>
      </c>
      <c r="V34" s="35" t="s">
        <v>30</v>
      </c>
      <c r="W34" s="38">
        <v>0</v>
      </c>
      <c r="X34" s="35" t="s">
        <v>30</v>
      </c>
      <c r="Y34" s="38">
        <v>0</v>
      </c>
      <c r="Z34" s="35" t="s">
        <v>30</v>
      </c>
      <c r="AA34" s="38">
        <v>0</v>
      </c>
      <c r="AB34" s="35" t="s">
        <v>30</v>
      </c>
      <c r="AC34" s="38">
        <v>0</v>
      </c>
      <c r="AD34" s="84"/>
    </row>
    <row r="35" spans="2:30" ht="51.75" customHeight="1" x14ac:dyDescent="0.25">
      <c r="B35" s="2" t="s">
        <v>368</v>
      </c>
      <c r="C35" s="3" t="s">
        <v>370</v>
      </c>
      <c r="D35" s="5" t="s">
        <v>11</v>
      </c>
      <c r="E35" s="16"/>
      <c r="F35" s="6" t="s">
        <v>464</v>
      </c>
      <c r="G35" s="6" t="s">
        <v>465</v>
      </c>
      <c r="H35" s="6" t="s">
        <v>466</v>
      </c>
      <c r="I35" s="17"/>
      <c r="J35" s="17"/>
      <c r="K35" s="17"/>
      <c r="L35" s="17"/>
      <c r="M35" s="17"/>
      <c r="N35" s="36"/>
      <c r="O35" s="36"/>
      <c r="P35" s="5" t="s">
        <v>30</v>
      </c>
      <c r="Q35" s="14">
        <v>0</v>
      </c>
      <c r="R35" s="5" t="s">
        <v>30</v>
      </c>
      <c r="S35" s="14">
        <v>0</v>
      </c>
      <c r="T35" s="5" t="s">
        <v>30</v>
      </c>
      <c r="U35" s="14">
        <v>0</v>
      </c>
      <c r="V35" s="5" t="s">
        <v>30</v>
      </c>
      <c r="W35" s="14">
        <v>0</v>
      </c>
      <c r="X35" s="5" t="s">
        <v>30</v>
      </c>
      <c r="Y35" s="14">
        <v>0</v>
      </c>
      <c r="Z35" s="5" t="s">
        <v>30</v>
      </c>
      <c r="AA35" s="14">
        <v>0</v>
      </c>
      <c r="AB35" s="5" t="s">
        <v>30</v>
      </c>
      <c r="AC35" s="14">
        <v>0</v>
      </c>
      <c r="AD35" s="84"/>
    </row>
    <row r="36" spans="2:30" ht="21.75" customHeight="1" x14ac:dyDescent="0.25">
      <c r="B36" s="83" t="s">
        <v>371</v>
      </c>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row>
    <row r="37" spans="2:30" ht="60.75" customHeight="1" x14ac:dyDescent="0.25">
      <c r="B37" s="34" t="s">
        <v>372</v>
      </c>
      <c r="C37" s="7" t="s">
        <v>374</v>
      </c>
      <c r="D37" s="35" t="s">
        <v>11</v>
      </c>
      <c r="E37" s="36"/>
      <c r="F37" s="6" t="s">
        <v>464</v>
      </c>
      <c r="G37" s="6" t="s">
        <v>465</v>
      </c>
      <c r="H37" s="6" t="s">
        <v>466</v>
      </c>
      <c r="I37" s="37"/>
      <c r="J37" s="37"/>
      <c r="K37" s="37"/>
      <c r="L37" s="37"/>
      <c r="M37" s="37"/>
      <c r="N37" s="36"/>
      <c r="O37" s="36"/>
      <c r="P37" s="35" t="s">
        <v>30</v>
      </c>
      <c r="Q37" s="38">
        <v>0</v>
      </c>
      <c r="R37" s="35" t="s">
        <v>30</v>
      </c>
      <c r="S37" s="38">
        <v>0</v>
      </c>
      <c r="T37" s="35" t="s">
        <v>30</v>
      </c>
      <c r="U37" s="38">
        <v>0</v>
      </c>
      <c r="V37" s="35" t="s">
        <v>30</v>
      </c>
      <c r="W37" s="38">
        <v>0</v>
      </c>
      <c r="X37" s="35" t="s">
        <v>30</v>
      </c>
      <c r="Y37" s="38">
        <v>0</v>
      </c>
      <c r="Z37" s="35" t="s">
        <v>30</v>
      </c>
      <c r="AA37" s="38">
        <v>0</v>
      </c>
      <c r="AB37" s="35" t="s">
        <v>30</v>
      </c>
      <c r="AC37" s="38">
        <v>0</v>
      </c>
      <c r="AD37" s="97"/>
    </row>
    <row r="38" spans="2:30" ht="64.5" customHeight="1" x14ac:dyDescent="0.25">
      <c r="B38" s="2" t="s">
        <v>373</v>
      </c>
      <c r="C38" s="3" t="s">
        <v>375</v>
      </c>
      <c r="D38" s="5" t="s">
        <v>11</v>
      </c>
      <c r="E38" s="16"/>
      <c r="F38" s="6" t="s">
        <v>464</v>
      </c>
      <c r="G38" s="6" t="s">
        <v>465</v>
      </c>
      <c r="H38" s="6" t="s">
        <v>466</v>
      </c>
      <c r="I38" s="17"/>
      <c r="J38" s="17"/>
      <c r="K38" s="17"/>
      <c r="L38" s="17"/>
      <c r="M38" s="17"/>
      <c r="N38" s="16"/>
      <c r="O38" s="16"/>
      <c r="P38" s="5" t="s">
        <v>30</v>
      </c>
      <c r="Q38" s="14">
        <v>0</v>
      </c>
      <c r="R38" s="5" t="s">
        <v>30</v>
      </c>
      <c r="S38" s="14">
        <v>0</v>
      </c>
      <c r="T38" s="5" t="s">
        <v>30</v>
      </c>
      <c r="U38" s="14">
        <v>0</v>
      </c>
      <c r="V38" s="5" t="s">
        <v>30</v>
      </c>
      <c r="W38" s="14">
        <v>0</v>
      </c>
      <c r="X38" s="5" t="s">
        <v>30</v>
      </c>
      <c r="Y38" s="14">
        <v>0</v>
      </c>
      <c r="Z38" s="5" t="s">
        <v>30</v>
      </c>
      <c r="AA38" s="14">
        <v>0</v>
      </c>
      <c r="AB38" s="5" t="s">
        <v>30</v>
      </c>
      <c r="AC38" s="14">
        <v>0</v>
      </c>
      <c r="AD38" s="98"/>
    </row>
    <row r="40" spans="2:30" x14ac:dyDescent="0.25">
      <c r="B40" s="40" t="s">
        <v>459</v>
      </c>
    </row>
    <row r="41" spans="2:30" x14ac:dyDescent="0.25">
      <c r="B41" s="39" t="s">
        <v>463</v>
      </c>
    </row>
    <row r="42" spans="2:30" x14ac:dyDescent="0.25">
      <c r="B42" s="39" t="s">
        <v>478</v>
      </c>
    </row>
    <row r="43" spans="2:30" x14ac:dyDescent="0.25">
      <c r="B43" s="39" t="s">
        <v>469</v>
      </c>
    </row>
  </sheetData>
  <mergeCells count="28">
    <mergeCell ref="AD37:AD38"/>
    <mergeCell ref="AD3:AD4"/>
    <mergeCell ref="B5:AD5"/>
    <mergeCell ref="AD6:AD10"/>
    <mergeCell ref="AD12:AD13"/>
    <mergeCell ref="B8:AC8"/>
    <mergeCell ref="B11:AD11"/>
    <mergeCell ref="B14:AD14"/>
    <mergeCell ref="AD15:AD17"/>
    <mergeCell ref="B18:AD18"/>
    <mergeCell ref="AD19:AD21"/>
    <mergeCell ref="AD23:AD24"/>
    <mergeCell ref="B22:AD22"/>
    <mergeCell ref="B6:U6"/>
    <mergeCell ref="B7:U7"/>
    <mergeCell ref="B25:AD25"/>
    <mergeCell ref="B27:AD27"/>
    <mergeCell ref="B30:AD30"/>
    <mergeCell ref="B33:AD33"/>
    <mergeCell ref="AD34:AD35"/>
    <mergeCell ref="B36:AD36"/>
    <mergeCell ref="B1:U1"/>
    <mergeCell ref="B3:B4"/>
    <mergeCell ref="C3:C4"/>
    <mergeCell ref="D3:D4"/>
    <mergeCell ref="E3:G3"/>
    <mergeCell ref="I3:M3"/>
    <mergeCell ref="N3:U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topLeftCell="B13" zoomScale="80" zoomScaleNormal="80" workbookViewId="0">
      <selection activeCell="F21" sqref="F21"/>
    </sheetView>
  </sheetViews>
  <sheetFormatPr baseColWidth="10" defaultRowHeight="15" x14ac:dyDescent="0.25"/>
  <cols>
    <col min="1" max="1" width="4.85546875" customWidth="1"/>
    <col min="2" max="2" width="12.42578125" customWidth="1"/>
    <col min="3" max="3" width="44.7109375" customWidth="1"/>
    <col min="4" max="4" width="15.7109375" customWidth="1"/>
    <col min="5" max="5" width="11.42578125" customWidth="1"/>
    <col min="6" max="7" width="12.28515625" customWidth="1"/>
    <col min="8" max="8" width="14" customWidth="1"/>
    <col min="9" max="9" width="6.140625" customWidth="1"/>
    <col min="10" max="13" width="6.42578125" customWidth="1"/>
    <col min="14" max="14" width="6.5703125" customWidth="1"/>
    <col min="15" max="15" width="13.5703125" customWidth="1"/>
    <col min="16" max="16" width="6" customWidth="1"/>
    <col min="17" max="17" width="13.5703125" customWidth="1"/>
    <col min="18" max="18" width="6.28515625" customWidth="1"/>
    <col min="19" max="19" width="13.5703125" customWidth="1"/>
    <col min="20" max="20" width="14.28515625" customWidth="1"/>
    <col min="21" max="29" width="15.140625" customWidth="1"/>
    <col min="30" max="30" width="13.85546875" customWidth="1"/>
  </cols>
  <sheetData>
    <row r="1" spans="1:30" x14ac:dyDescent="0.25">
      <c r="B1" s="73" t="s">
        <v>29</v>
      </c>
      <c r="C1" s="74"/>
      <c r="D1" s="74"/>
      <c r="E1" s="74"/>
      <c r="F1" s="74"/>
      <c r="G1" s="74"/>
      <c r="H1" s="74"/>
      <c r="I1" s="74"/>
      <c r="J1" s="74"/>
      <c r="K1" s="74"/>
      <c r="L1" s="74"/>
      <c r="M1" s="74"/>
      <c r="N1" s="74"/>
      <c r="O1" s="74"/>
      <c r="P1" s="74"/>
      <c r="Q1" s="74"/>
      <c r="R1" s="74"/>
      <c r="S1" s="74"/>
      <c r="T1" s="74"/>
      <c r="U1" s="74"/>
      <c r="V1" s="23"/>
      <c r="W1" s="23"/>
      <c r="X1" s="23"/>
      <c r="Y1" s="23"/>
      <c r="Z1" s="23"/>
      <c r="AA1" s="23"/>
      <c r="AB1" s="23"/>
      <c r="AC1" s="23"/>
    </row>
    <row r="3" spans="1:30" x14ac:dyDescent="0.25">
      <c r="B3" s="75" t="s">
        <v>0</v>
      </c>
      <c r="C3" s="77" t="s">
        <v>1</v>
      </c>
      <c r="D3" s="78" t="s">
        <v>9</v>
      </c>
      <c r="E3" s="80" t="s">
        <v>27</v>
      </c>
      <c r="F3" s="81"/>
      <c r="G3" s="82"/>
      <c r="H3" s="21"/>
      <c r="I3" s="80" t="s">
        <v>2</v>
      </c>
      <c r="J3" s="81"/>
      <c r="K3" s="81"/>
      <c r="L3" s="81"/>
      <c r="M3" s="82"/>
      <c r="N3" s="80" t="s">
        <v>28</v>
      </c>
      <c r="O3" s="81"/>
      <c r="P3" s="81"/>
      <c r="Q3" s="81"/>
      <c r="R3" s="81"/>
      <c r="S3" s="81"/>
      <c r="T3" s="81"/>
      <c r="U3" s="82"/>
      <c r="V3" s="25"/>
      <c r="W3" s="25"/>
      <c r="X3" s="25"/>
      <c r="Y3" s="25"/>
      <c r="Z3" s="25"/>
      <c r="AA3" s="25"/>
      <c r="AB3" s="25"/>
      <c r="AC3" s="25"/>
      <c r="AD3" s="77" t="s">
        <v>461</v>
      </c>
    </row>
    <row r="4" spans="1:30" ht="40.5" customHeight="1" x14ac:dyDescent="0.25">
      <c r="B4" s="76"/>
      <c r="C4" s="77"/>
      <c r="D4" s="79"/>
      <c r="E4" s="22" t="s">
        <v>5</v>
      </c>
      <c r="F4" s="22" t="s">
        <v>6</v>
      </c>
      <c r="G4" s="22" t="s">
        <v>7</v>
      </c>
      <c r="H4" s="22" t="s">
        <v>37</v>
      </c>
      <c r="I4" s="22">
        <v>2013</v>
      </c>
      <c r="J4" s="22">
        <v>2014</v>
      </c>
      <c r="K4" s="22">
        <v>2015</v>
      </c>
      <c r="L4" s="22">
        <v>2016</v>
      </c>
      <c r="M4" s="22">
        <v>2017</v>
      </c>
      <c r="N4" s="22" t="s">
        <v>5</v>
      </c>
      <c r="O4" s="12" t="s">
        <v>473</v>
      </c>
      <c r="P4" s="22" t="s">
        <v>6</v>
      </c>
      <c r="Q4" s="12" t="s">
        <v>473</v>
      </c>
      <c r="R4" s="22" t="s">
        <v>7</v>
      </c>
      <c r="S4" s="12" t="s">
        <v>473</v>
      </c>
      <c r="T4" s="24" t="s">
        <v>470</v>
      </c>
      <c r="U4" s="12" t="s">
        <v>473</v>
      </c>
      <c r="V4" s="24" t="s">
        <v>474</v>
      </c>
      <c r="W4" s="12" t="s">
        <v>473</v>
      </c>
      <c r="X4" s="24" t="s">
        <v>475</v>
      </c>
      <c r="Y4" s="12" t="s">
        <v>473</v>
      </c>
      <c r="Z4" s="24" t="s">
        <v>476</v>
      </c>
      <c r="AA4" s="12" t="s">
        <v>473</v>
      </c>
      <c r="AB4" s="24" t="s">
        <v>477</v>
      </c>
      <c r="AC4" s="12" t="s">
        <v>473</v>
      </c>
      <c r="AD4" s="77"/>
    </row>
    <row r="5" spans="1:30" ht="25.5" customHeight="1" x14ac:dyDescent="0.25">
      <c r="B5" s="90" t="s">
        <v>402</v>
      </c>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row>
    <row r="6" spans="1:30" ht="16.5" customHeight="1" x14ac:dyDescent="0.25">
      <c r="B6" s="130" t="s">
        <v>376</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92"/>
      <c r="AD6" s="91" t="s">
        <v>510</v>
      </c>
    </row>
    <row r="7" spans="1:30" ht="16.5" customHeight="1" x14ac:dyDescent="0.25">
      <c r="A7" s="13"/>
      <c r="B7" s="85" t="s">
        <v>377</v>
      </c>
      <c r="C7" s="85"/>
      <c r="D7" s="85"/>
      <c r="E7" s="85"/>
      <c r="F7" s="85"/>
      <c r="G7" s="85"/>
      <c r="H7" s="85"/>
      <c r="I7" s="85"/>
      <c r="J7" s="85"/>
      <c r="K7" s="85"/>
      <c r="L7" s="85"/>
      <c r="M7" s="85"/>
      <c r="N7" s="85"/>
      <c r="O7" s="85"/>
      <c r="P7" s="85"/>
      <c r="Q7" s="85"/>
      <c r="R7" s="85"/>
      <c r="S7" s="85"/>
      <c r="T7" s="85"/>
      <c r="U7" s="85"/>
      <c r="V7" s="85"/>
      <c r="W7" s="85"/>
      <c r="X7" s="85"/>
      <c r="Y7" s="85"/>
      <c r="Z7" s="85"/>
      <c r="AA7" s="85"/>
      <c r="AB7" s="85"/>
      <c r="AC7" s="119"/>
      <c r="AD7" s="91"/>
    </row>
    <row r="8" spans="1:30" ht="31.5" customHeight="1" x14ac:dyDescent="0.25">
      <c r="B8" s="99" t="s">
        <v>378</v>
      </c>
      <c r="C8" s="99"/>
      <c r="D8" s="99"/>
      <c r="E8" s="99"/>
      <c r="F8" s="99"/>
      <c r="G8" s="99"/>
      <c r="H8" s="99"/>
      <c r="I8" s="99"/>
      <c r="J8" s="99"/>
      <c r="K8" s="99"/>
      <c r="L8" s="99"/>
      <c r="M8" s="99"/>
      <c r="N8" s="99"/>
      <c r="O8" s="99"/>
      <c r="P8" s="99"/>
      <c r="Q8" s="99"/>
      <c r="R8" s="99"/>
      <c r="S8" s="99"/>
      <c r="T8" s="99"/>
      <c r="U8" s="99"/>
      <c r="V8" s="99"/>
      <c r="W8" s="99"/>
      <c r="X8" s="99"/>
      <c r="Y8" s="99"/>
      <c r="Z8" s="99"/>
      <c r="AA8" s="99"/>
      <c r="AB8" s="99"/>
      <c r="AC8" s="131"/>
      <c r="AD8" s="91"/>
    </row>
    <row r="9" spans="1:30" ht="58.5" customHeight="1" x14ac:dyDescent="0.25">
      <c r="B9" s="34" t="s">
        <v>379</v>
      </c>
      <c r="C9" s="7" t="s">
        <v>381</v>
      </c>
      <c r="D9" s="35" t="s">
        <v>11</v>
      </c>
      <c r="E9" s="15"/>
      <c r="F9" s="6">
        <v>0</v>
      </c>
      <c r="G9" s="6">
        <v>0</v>
      </c>
      <c r="H9" s="6">
        <v>0</v>
      </c>
      <c r="I9" s="37"/>
      <c r="J9" s="37"/>
      <c r="K9" s="37"/>
      <c r="L9" s="37"/>
      <c r="M9" s="37"/>
      <c r="N9" s="15"/>
      <c r="O9" s="15"/>
      <c r="P9" s="35" t="s">
        <v>30</v>
      </c>
      <c r="Q9" s="38">
        <v>0</v>
      </c>
      <c r="R9" s="35" t="s">
        <v>30</v>
      </c>
      <c r="S9" s="38">
        <v>0</v>
      </c>
      <c r="T9" s="35" t="s">
        <v>30</v>
      </c>
      <c r="U9" s="38">
        <v>0</v>
      </c>
      <c r="V9" s="35" t="s">
        <v>30</v>
      </c>
      <c r="W9" s="38">
        <v>0</v>
      </c>
      <c r="X9" s="35" t="s">
        <v>30</v>
      </c>
      <c r="Y9" s="38">
        <v>0</v>
      </c>
      <c r="Z9" s="35" t="s">
        <v>30</v>
      </c>
      <c r="AA9" s="38">
        <v>0</v>
      </c>
      <c r="AB9" s="35" t="s">
        <v>30</v>
      </c>
      <c r="AC9" s="38">
        <v>0</v>
      </c>
      <c r="AD9" s="91"/>
    </row>
    <row r="10" spans="1:30" ht="62.25" customHeight="1" x14ac:dyDescent="0.25">
      <c r="B10" s="2" t="s">
        <v>380</v>
      </c>
      <c r="C10" s="3" t="s">
        <v>382</v>
      </c>
      <c r="D10" s="5" t="s">
        <v>11</v>
      </c>
      <c r="E10" s="15"/>
      <c r="F10" s="6">
        <v>5</v>
      </c>
      <c r="G10" s="6">
        <v>5</v>
      </c>
      <c r="H10" s="6">
        <v>5</v>
      </c>
      <c r="I10" s="17">
        <v>1</v>
      </c>
      <c r="J10" s="17">
        <v>2</v>
      </c>
      <c r="K10" s="17">
        <v>1</v>
      </c>
      <c r="L10" s="17">
        <v>1</v>
      </c>
      <c r="M10" s="17"/>
      <c r="N10" s="15"/>
      <c r="O10" s="15"/>
      <c r="P10" s="5" t="s">
        <v>30</v>
      </c>
      <c r="Q10" s="190">
        <v>1</v>
      </c>
      <c r="R10" s="5" t="s">
        <v>30</v>
      </c>
      <c r="S10" s="190">
        <v>1</v>
      </c>
      <c r="T10" s="5" t="s">
        <v>30</v>
      </c>
      <c r="U10" s="190">
        <v>1</v>
      </c>
      <c r="V10" s="35" t="s">
        <v>30</v>
      </c>
      <c r="W10" s="193" t="s">
        <v>509</v>
      </c>
      <c r="X10" s="35" t="s">
        <v>30</v>
      </c>
      <c r="Y10" s="192">
        <v>1</v>
      </c>
      <c r="Z10" s="35" t="s">
        <v>30</v>
      </c>
      <c r="AA10" s="192">
        <v>1</v>
      </c>
      <c r="AB10" s="35" t="s">
        <v>30</v>
      </c>
      <c r="AC10" s="192">
        <v>1</v>
      </c>
      <c r="AD10" s="91"/>
    </row>
    <row r="11" spans="1:30" ht="62.25" customHeight="1" x14ac:dyDescent="0.25">
      <c r="B11" s="2" t="s">
        <v>383</v>
      </c>
      <c r="C11" s="3" t="s">
        <v>386</v>
      </c>
      <c r="D11" s="5" t="s">
        <v>11</v>
      </c>
      <c r="E11" s="15"/>
      <c r="F11" s="6">
        <v>1</v>
      </c>
      <c r="G11" s="6">
        <v>0</v>
      </c>
      <c r="H11" s="15"/>
      <c r="I11" s="17"/>
      <c r="J11" s="17"/>
      <c r="K11" s="17"/>
      <c r="L11" s="17"/>
      <c r="M11" s="17"/>
      <c r="N11" s="15"/>
      <c r="O11" s="15"/>
      <c r="P11" s="5">
        <v>0</v>
      </c>
      <c r="Q11" s="14">
        <v>0</v>
      </c>
      <c r="R11" s="5" t="s">
        <v>30</v>
      </c>
      <c r="S11" s="14">
        <v>0</v>
      </c>
      <c r="T11" s="15"/>
      <c r="U11" s="15"/>
      <c r="V11" s="15"/>
      <c r="W11" s="15"/>
      <c r="X11" s="15"/>
      <c r="Y11" s="15"/>
      <c r="Z11" s="15"/>
      <c r="AA11" s="15"/>
      <c r="AB11" s="15"/>
      <c r="AC11" s="15"/>
      <c r="AD11" s="91"/>
    </row>
    <row r="12" spans="1:30" ht="70.5" customHeight="1" x14ac:dyDescent="0.25">
      <c r="B12" s="2" t="s">
        <v>384</v>
      </c>
      <c r="C12" s="3" t="s">
        <v>387</v>
      </c>
      <c r="D12" s="5" t="s">
        <v>11</v>
      </c>
      <c r="E12" s="15"/>
      <c r="F12" s="6">
        <v>0</v>
      </c>
      <c r="G12" s="6">
        <v>0</v>
      </c>
      <c r="H12" s="15"/>
      <c r="I12" s="17"/>
      <c r="J12" s="17"/>
      <c r="K12" s="17"/>
      <c r="L12" s="17"/>
      <c r="M12" s="17"/>
      <c r="N12" s="15"/>
      <c r="O12" s="15"/>
      <c r="P12" s="5" t="s">
        <v>30</v>
      </c>
      <c r="Q12" s="14">
        <v>0</v>
      </c>
      <c r="R12" s="5" t="s">
        <v>30</v>
      </c>
      <c r="S12" s="14">
        <v>0</v>
      </c>
      <c r="T12" s="15"/>
      <c r="U12" s="15"/>
      <c r="V12" s="15"/>
      <c r="W12" s="15"/>
      <c r="X12" s="15"/>
      <c r="Y12" s="15"/>
      <c r="Z12" s="15"/>
      <c r="AA12" s="15"/>
      <c r="AB12" s="15"/>
      <c r="AC12" s="15"/>
      <c r="AD12" s="91"/>
    </row>
    <row r="13" spans="1:30" ht="79.5" customHeight="1" x14ac:dyDescent="0.25">
      <c r="B13" s="2" t="s">
        <v>385</v>
      </c>
      <c r="C13" s="3" t="s">
        <v>388</v>
      </c>
      <c r="D13" s="5" t="s">
        <v>11</v>
      </c>
      <c r="E13" s="15"/>
      <c r="F13" s="6">
        <v>0</v>
      </c>
      <c r="G13" s="6">
        <v>0</v>
      </c>
      <c r="H13" s="15"/>
      <c r="I13" s="17"/>
      <c r="J13" s="17"/>
      <c r="K13" s="17"/>
      <c r="L13" s="17"/>
      <c r="M13" s="17"/>
      <c r="N13" s="15"/>
      <c r="O13" s="15"/>
      <c r="P13" s="5" t="s">
        <v>30</v>
      </c>
      <c r="Q13" s="14">
        <v>0</v>
      </c>
      <c r="R13" s="5" t="s">
        <v>30</v>
      </c>
      <c r="S13" s="14">
        <v>0</v>
      </c>
      <c r="T13" s="15"/>
      <c r="U13" s="15"/>
      <c r="V13" s="15"/>
      <c r="W13" s="15"/>
      <c r="X13" s="15"/>
      <c r="Y13" s="15"/>
      <c r="Z13" s="15"/>
      <c r="AA13" s="15"/>
      <c r="AB13" s="15"/>
      <c r="AC13" s="15"/>
      <c r="AD13" s="91"/>
    </row>
    <row r="14" spans="1:30" x14ac:dyDescent="0.25">
      <c r="B14" s="83" t="s">
        <v>389</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row>
    <row r="15" spans="1:30" ht="51.75" customHeight="1" x14ac:dyDescent="0.25">
      <c r="B15" s="34" t="s">
        <v>390</v>
      </c>
      <c r="C15" s="7" t="s">
        <v>393</v>
      </c>
      <c r="D15" s="35" t="s">
        <v>11</v>
      </c>
      <c r="E15" s="15"/>
      <c r="F15" s="6">
        <v>0</v>
      </c>
      <c r="G15" s="47"/>
      <c r="H15" s="6">
        <v>0</v>
      </c>
      <c r="I15" s="37"/>
      <c r="J15" s="37"/>
      <c r="K15" s="37"/>
      <c r="L15" s="37"/>
      <c r="M15" s="37"/>
      <c r="N15" s="15"/>
      <c r="O15" s="15"/>
      <c r="P15" s="35" t="s">
        <v>30</v>
      </c>
      <c r="Q15" s="38">
        <v>0</v>
      </c>
      <c r="R15" s="47"/>
      <c r="S15" s="47"/>
      <c r="T15" s="35" t="s">
        <v>30</v>
      </c>
      <c r="U15" s="38">
        <v>0</v>
      </c>
      <c r="V15" s="35" t="s">
        <v>30</v>
      </c>
      <c r="W15" s="38">
        <v>0</v>
      </c>
      <c r="X15" s="35" t="s">
        <v>30</v>
      </c>
      <c r="Y15" s="38">
        <v>0</v>
      </c>
      <c r="Z15" s="35" t="s">
        <v>30</v>
      </c>
      <c r="AA15" s="38">
        <v>0</v>
      </c>
      <c r="AB15" s="35" t="s">
        <v>30</v>
      </c>
      <c r="AC15" s="38">
        <v>0</v>
      </c>
      <c r="AD15" s="84"/>
    </row>
    <row r="16" spans="1:30" ht="76.5" customHeight="1" x14ac:dyDescent="0.25">
      <c r="B16" s="2" t="s">
        <v>391</v>
      </c>
      <c r="C16" s="3" t="s">
        <v>394</v>
      </c>
      <c r="D16" s="5" t="s">
        <v>11</v>
      </c>
      <c r="E16" s="15"/>
      <c r="F16" s="15"/>
      <c r="G16" s="15"/>
      <c r="H16" s="15"/>
      <c r="I16" s="17"/>
      <c r="J16" s="17"/>
      <c r="K16" s="17"/>
      <c r="L16" s="17"/>
      <c r="M16" s="17"/>
      <c r="N16" s="15"/>
      <c r="O16" s="15"/>
      <c r="P16" s="15"/>
      <c r="Q16" s="15"/>
      <c r="R16" s="15"/>
      <c r="S16" s="15"/>
      <c r="T16" s="15"/>
      <c r="U16" s="15"/>
      <c r="V16" s="15"/>
      <c r="W16" s="15"/>
      <c r="X16" s="15"/>
      <c r="Y16" s="15"/>
      <c r="Z16" s="15"/>
      <c r="AA16" s="15"/>
      <c r="AB16" s="15"/>
      <c r="AC16" s="15"/>
      <c r="AD16" s="84"/>
    </row>
    <row r="17" spans="2:30" ht="66" customHeight="1" x14ac:dyDescent="0.25">
      <c r="B17" s="2" t="s">
        <v>392</v>
      </c>
      <c r="C17" s="3" t="s">
        <v>395</v>
      </c>
      <c r="D17" s="5" t="s">
        <v>11</v>
      </c>
      <c r="E17" s="15"/>
      <c r="F17" s="6">
        <v>0</v>
      </c>
      <c r="G17" s="15"/>
      <c r="H17" s="15"/>
      <c r="I17" s="17"/>
      <c r="J17" s="17"/>
      <c r="K17" s="17"/>
      <c r="L17" s="17"/>
      <c r="M17" s="17"/>
      <c r="N17" s="15"/>
      <c r="O17" s="15"/>
      <c r="P17" s="5" t="s">
        <v>30</v>
      </c>
      <c r="Q17" s="14">
        <v>0</v>
      </c>
      <c r="R17" s="15"/>
      <c r="S17" s="15"/>
      <c r="T17" s="15"/>
      <c r="U17" s="15"/>
      <c r="V17" s="15"/>
      <c r="W17" s="15"/>
      <c r="X17" s="15"/>
      <c r="Y17" s="15"/>
      <c r="Z17" s="15"/>
      <c r="AA17" s="15"/>
      <c r="AB17" s="15"/>
      <c r="AC17" s="15"/>
      <c r="AD17" s="84"/>
    </row>
    <row r="18" spans="2:30" ht="18" customHeight="1" x14ac:dyDescent="0.25">
      <c r="B18" s="83" t="s">
        <v>396</v>
      </c>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row>
    <row r="19" spans="2:30" ht="34.5" customHeight="1" x14ac:dyDescent="0.25">
      <c r="B19" s="34" t="s">
        <v>397</v>
      </c>
      <c r="C19" s="7" t="s">
        <v>398</v>
      </c>
      <c r="D19" s="35" t="s">
        <v>11</v>
      </c>
      <c r="E19" s="15"/>
      <c r="F19" s="6">
        <v>0</v>
      </c>
      <c r="G19" s="36"/>
      <c r="H19" s="36"/>
      <c r="I19" s="37"/>
      <c r="J19" s="37"/>
      <c r="K19" s="37"/>
      <c r="L19" s="37"/>
      <c r="M19" s="37"/>
      <c r="N19" s="15"/>
      <c r="O19" s="15"/>
      <c r="P19" s="35" t="s">
        <v>30</v>
      </c>
      <c r="Q19" s="38">
        <v>0</v>
      </c>
      <c r="R19" s="47"/>
      <c r="S19" s="47"/>
      <c r="T19" s="47"/>
      <c r="U19" s="47"/>
      <c r="V19" s="47"/>
      <c r="W19" s="47"/>
      <c r="X19" s="47"/>
      <c r="Y19" s="47"/>
      <c r="Z19" s="47"/>
      <c r="AA19" s="47"/>
      <c r="AB19" s="47"/>
      <c r="AC19" s="47"/>
      <c r="AD19" s="84"/>
    </row>
    <row r="20" spans="2:30" ht="60" customHeight="1" x14ac:dyDescent="0.25">
      <c r="B20" s="2" t="s">
        <v>399</v>
      </c>
      <c r="C20" s="3" t="s">
        <v>400</v>
      </c>
      <c r="D20" s="5" t="s">
        <v>11</v>
      </c>
      <c r="E20" s="15"/>
      <c r="F20" s="6">
        <v>0</v>
      </c>
      <c r="G20" s="15"/>
      <c r="H20" s="15"/>
      <c r="I20" s="17"/>
      <c r="J20" s="17"/>
      <c r="K20" s="17"/>
      <c r="L20" s="17"/>
      <c r="M20" s="17"/>
      <c r="N20" s="15"/>
      <c r="O20" s="15"/>
      <c r="P20" s="5" t="s">
        <v>30</v>
      </c>
      <c r="Q20" s="14">
        <v>0</v>
      </c>
      <c r="R20" s="15"/>
      <c r="S20" s="15"/>
      <c r="T20" s="15"/>
      <c r="U20" s="15"/>
      <c r="V20" s="15"/>
      <c r="W20" s="15"/>
      <c r="X20" s="15"/>
      <c r="Y20" s="15"/>
      <c r="Z20" s="15"/>
      <c r="AA20" s="15"/>
      <c r="AB20" s="15"/>
      <c r="AC20" s="15"/>
      <c r="AD20" s="84"/>
    </row>
    <row r="22" spans="2:30" x14ac:dyDescent="0.25">
      <c r="B22" s="40" t="s">
        <v>459</v>
      </c>
    </row>
    <row r="23" spans="2:30" x14ac:dyDescent="0.25">
      <c r="B23" s="39" t="s">
        <v>463</v>
      </c>
    </row>
    <row r="24" spans="2:30" x14ac:dyDescent="0.25">
      <c r="B24" s="39" t="s">
        <v>478</v>
      </c>
    </row>
    <row r="25" spans="2:30" x14ac:dyDescent="0.25">
      <c r="B25" s="39" t="s">
        <v>469</v>
      </c>
    </row>
  </sheetData>
  <mergeCells count="17">
    <mergeCell ref="AD19:AD20"/>
    <mergeCell ref="AD3:AD4"/>
    <mergeCell ref="B5:AD5"/>
    <mergeCell ref="B6:AC6"/>
    <mergeCell ref="B7:AC7"/>
    <mergeCell ref="B8:AC8"/>
    <mergeCell ref="AD6:AD13"/>
    <mergeCell ref="B14:AD14"/>
    <mergeCell ref="AD15:AD17"/>
    <mergeCell ref="B18:AD18"/>
    <mergeCell ref="B1:U1"/>
    <mergeCell ref="B3:B4"/>
    <mergeCell ref="C3:C4"/>
    <mergeCell ref="D3:D4"/>
    <mergeCell ref="E3:G3"/>
    <mergeCell ref="I3:M3"/>
    <mergeCell ref="N3:U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8"/>
  <sheetViews>
    <sheetView showGridLines="0" tabSelected="1" zoomScale="80" zoomScaleNormal="80" workbookViewId="0">
      <selection activeCell="N75" sqref="N75"/>
    </sheetView>
  </sheetViews>
  <sheetFormatPr baseColWidth="10" defaultRowHeight="15" x14ac:dyDescent="0.25"/>
  <cols>
    <col min="1" max="1" width="3" style="57" customWidth="1"/>
    <col min="2" max="2" width="26" style="57" customWidth="1"/>
    <col min="3" max="3" width="27.5703125" style="57" customWidth="1"/>
    <col min="4" max="4" width="3.140625" style="57" bestFit="1" customWidth="1"/>
    <col min="5" max="5" width="51.140625" style="57" customWidth="1"/>
    <col min="6" max="15" width="10.7109375" style="57" customWidth="1"/>
    <col min="16" max="16" width="24.42578125" style="57" customWidth="1"/>
    <col min="17" max="16384" width="11.42578125" style="57"/>
  </cols>
  <sheetData>
    <row r="1" spans="2:16" ht="21" x14ac:dyDescent="0.25">
      <c r="B1" s="174" t="s">
        <v>421</v>
      </c>
      <c r="C1" s="174"/>
      <c r="D1" s="174"/>
      <c r="E1" s="174"/>
      <c r="F1" s="174"/>
      <c r="G1" s="174"/>
      <c r="H1" s="174"/>
      <c r="I1" s="174"/>
      <c r="J1" s="174"/>
      <c r="K1" s="174"/>
      <c r="L1" s="174"/>
      <c r="M1" s="174"/>
      <c r="N1" s="174"/>
      <c r="O1" s="174"/>
      <c r="P1" s="174"/>
    </row>
    <row r="2" spans="2:16" ht="21" x14ac:dyDescent="0.25">
      <c r="B2" s="58"/>
      <c r="C2" s="58"/>
      <c r="D2" s="58"/>
      <c r="E2" s="58"/>
      <c r="F2" s="58"/>
      <c r="G2" s="58"/>
      <c r="H2" s="58"/>
      <c r="I2" s="58"/>
      <c r="J2" s="58"/>
      <c r="K2" s="58"/>
      <c r="L2" s="58"/>
      <c r="M2" s="58"/>
      <c r="N2" s="58"/>
      <c r="O2" s="58"/>
      <c r="P2" s="58"/>
    </row>
    <row r="3" spans="2:16" x14ac:dyDescent="0.25">
      <c r="B3" s="62" t="s">
        <v>458</v>
      </c>
      <c r="C3" s="175"/>
      <c r="D3" s="175"/>
      <c r="E3" s="175"/>
      <c r="F3" s="54"/>
      <c r="G3" s="54"/>
      <c r="H3" s="54"/>
      <c r="I3" s="54"/>
      <c r="J3" s="54"/>
      <c r="K3" s="54"/>
      <c r="L3" s="54"/>
      <c r="M3" s="54"/>
      <c r="N3" s="54"/>
      <c r="O3" s="54"/>
      <c r="P3" s="54"/>
    </row>
    <row r="4" spans="2:16" ht="18.75" x14ac:dyDescent="0.25">
      <c r="B4" s="62" t="s">
        <v>493</v>
      </c>
      <c r="C4" s="176" t="s">
        <v>494</v>
      </c>
      <c r="D4" s="176"/>
      <c r="E4" s="176"/>
      <c r="F4" s="54"/>
      <c r="G4" s="54"/>
      <c r="H4" s="54"/>
      <c r="I4" s="54"/>
      <c r="J4" s="54"/>
      <c r="K4" s="54"/>
      <c r="L4" s="54"/>
      <c r="M4" s="54"/>
      <c r="N4" s="54"/>
      <c r="O4" s="54"/>
      <c r="P4" s="54"/>
    </row>
    <row r="5" spans="2:16" ht="15.75" thickBot="1" x14ac:dyDescent="0.3"/>
    <row r="6" spans="2:16" x14ac:dyDescent="0.25">
      <c r="B6" s="170" t="s">
        <v>427</v>
      </c>
      <c r="C6" s="181" t="s">
        <v>457</v>
      </c>
      <c r="D6" s="172" t="s">
        <v>25</v>
      </c>
      <c r="E6" s="172" t="s">
        <v>407</v>
      </c>
      <c r="F6" s="177" t="s">
        <v>435</v>
      </c>
      <c r="G6" s="178"/>
      <c r="H6" s="178"/>
      <c r="I6" s="178"/>
      <c r="J6" s="178"/>
      <c r="K6" s="178"/>
      <c r="L6" s="178"/>
      <c r="M6" s="178"/>
      <c r="N6" s="178"/>
      <c r="O6" s="70"/>
      <c r="P6" s="71" t="s">
        <v>408</v>
      </c>
    </row>
    <row r="7" spans="2:16" ht="51" customHeight="1" thickBot="1" x14ac:dyDescent="0.3">
      <c r="B7" s="171"/>
      <c r="C7" s="182"/>
      <c r="D7" s="173"/>
      <c r="E7" s="173"/>
      <c r="F7" s="179" t="s">
        <v>495</v>
      </c>
      <c r="G7" s="180"/>
      <c r="H7" s="179" t="s">
        <v>489</v>
      </c>
      <c r="I7" s="180"/>
      <c r="J7" s="179" t="s">
        <v>490</v>
      </c>
      <c r="K7" s="180"/>
      <c r="L7" s="179" t="s">
        <v>491</v>
      </c>
      <c r="M7" s="180"/>
      <c r="N7" s="179" t="s">
        <v>492</v>
      </c>
      <c r="O7" s="180"/>
      <c r="P7" s="72"/>
    </row>
    <row r="8" spans="2:16" ht="24.95" customHeight="1" x14ac:dyDescent="0.25">
      <c r="B8" s="161"/>
      <c r="C8" s="164" t="s">
        <v>409</v>
      </c>
      <c r="D8" s="156">
        <v>1</v>
      </c>
      <c r="E8" s="167" t="s">
        <v>410</v>
      </c>
      <c r="F8" s="66">
        <f t="shared" ref="F8:F17" si="0">(H8+J8+L8+N8)</f>
        <v>0</v>
      </c>
      <c r="G8" s="143">
        <f>F8/F9</f>
        <v>0</v>
      </c>
      <c r="H8" s="66"/>
      <c r="I8" s="143">
        <f>H8/H9</f>
        <v>0</v>
      </c>
      <c r="J8" s="66"/>
      <c r="K8" s="143">
        <f>J8/J9</f>
        <v>0</v>
      </c>
      <c r="L8" s="66"/>
      <c r="M8" s="143">
        <f>L8/L9</f>
        <v>0</v>
      </c>
      <c r="N8" s="66"/>
      <c r="O8" s="143">
        <f>N8/N9</f>
        <v>0</v>
      </c>
      <c r="P8" s="135" t="s">
        <v>412</v>
      </c>
    </row>
    <row r="9" spans="2:16" ht="24.95" customHeight="1" x14ac:dyDescent="0.25">
      <c r="B9" s="162"/>
      <c r="C9" s="165"/>
      <c r="D9" s="157"/>
      <c r="E9" s="160"/>
      <c r="F9" s="64">
        <f t="shared" si="0"/>
        <v>250</v>
      </c>
      <c r="G9" s="142"/>
      <c r="H9" s="64">
        <v>144</v>
      </c>
      <c r="I9" s="142"/>
      <c r="J9" s="64">
        <v>39</v>
      </c>
      <c r="K9" s="142"/>
      <c r="L9" s="64">
        <v>55</v>
      </c>
      <c r="M9" s="142"/>
      <c r="N9" s="64">
        <v>12</v>
      </c>
      <c r="O9" s="142"/>
      <c r="P9" s="133"/>
    </row>
    <row r="10" spans="2:16" ht="24.95" customHeight="1" x14ac:dyDescent="0.25">
      <c r="B10" s="162"/>
      <c r="C10" s="165"/>
      <c r="D10" s="158">
        <v>2</v>
      </c>
      <c r="E10" s="159" t="s">
        <v>411</v>
      </c>
      <c r="F10" s="64">
        <f t="shared" si="0"/>
        <v>0</v>
      </c>
      <c r="G10" s="138">
        <f t="shared" ref="G10" si="1">F10/F11</f>
        <v>0</v>
      </c>
      <c r="H10" s="64"/>
      <c r="I10" s="138">
        <f>H10/H11</f>
        <v>0</v>
      </c>
      <c r="J10" s="64"/>
      <c r="K10" s="138">
        <f>J10/J11</f>
        <v>0</v>
      </c>
      <c r="L10" s="64"/>
      <c r="M10" s="138">
        <f>L10/L11</f>
        <v>0</v>
      </c>
      <c r="N10" s="64"/>
      <c r="O10" s="138">
        <f t="shared" ref="O10" si="2">N10/N11</f>
        <v>0</v>
      </c>
      <c r="P10" s="132" t="s">
        <v>412</v>
      </c>
    </row>
    <row r="11" spans="2:16" ht="24.95" customHeight="1" x14ac:dyDescent="0.25">
      <c r="B11" s="162"/>
      <c r="C11" s="165"/>
      <c r="D11" s="157"/>
      <c r="E11" s="160"/>
      <c r="F11" s="64">
        <f t="shared" si="0"/>
        <v>250</v>
      </c>
      <c r="G11" s="142"/>
      <c r="H11" s="64">
        <v>144</v>
      </c>
      <c r="I11" s="142"/>
      <c r="J11" s="64">
        <v>39</v>
      </c>
      <c r="K11" s="142"/>
      <c r="L11" s="64">
        <v>55</v>
      </c>
      <c r="M11" s="142"/>
      <c r="N11" s="64">
        <v>12</v>
      </c>
      <c r="O11" s="142"/>
      <c r="P11" s="133"/>
    </row>
    <row r="12" spans="2:16" ht="24.95" customHeight="1" x14ac:dyDescent="0.25">
      <c r="B12" s="162"/>
      <c r="C12" s="165"/>
      <c r="D12" s="158">
        <v>3</v>
      </c>
      <c r="E12" s="159" t="s">
        <v>413</v>
      </c>
      <c r="F12" s="64">
        <f t="shared" si="0"/>
        <v>0</v>
      </c>
      <c r="G12" s="138">
        <f t="shared" ref="G12" si="3">F12/F13</f>
        <v>0</v>
      </c>
      <c r="H12" s="64"/>
      <c r="I12" s="138">
        <f>H12/H13</f>
        <v>0</v>
      </c>
      <c r="J12" s="64"/>
      <c r="K12" s="138">
        <f>J12/J13</f>
        <v>0</v>
      </c>
      <c r="L12" s="64"/>
      <c r="M12" s="138">
        <f>L12/L13</f>
        <v>0</v>
      </c>
      <c r="N12" s="64"/>
      <c r="O12" s="138">
        <f t="shared" ref="O12" si="4">N12/N13</f>
        <v>0</v>
      </c>
      <c r="P12" s="132" t="s">
        <v>412</v>
      </c>
    </row>
    <row r="13" spans="2:16" ht="35.25" customHeight="1" x14ac:dyDescent="0.25">
      <c r="B13" s="162"/>
      <c r="C13" s="165"/>
      <c r="D13" s="157"/>
      <c r="E13" s="160"/>
      <c r="F13" s="64">
        <f t="shared" si="0"/>
        <v>250</v>
      </c>
      <c r="G13" s="142"/>
      <c r="H13" s="64">
        <v>144</v>
      </c>
      <c r="I13" s="142"/>
      <c r="J13" s="64">
        <v>39</v>
      </c>
      <c r="K13" s="142"/>
      <c r="L13" s="64">
        <v>55</v>
      </c>
      <c r="M13" s="142"/>
      <c r="N13" s="64">
        <v>12</v>
      </c>
      <c r="O13" s="142"/>
      <c r="P13" s="133"/>
    </row>
    <row r="14" spans="2:16" ht="24.95" customHeight="1" x14ac:dyDescent="0.25">
      <c r="B14" s="162"/>
      <c r="C14" s="165"/>
      <c r="D14" s="158">
        <v>4</v>
      </c>
      <c r="E14" s="159" t="s">
        <v>414</v>
      </c>
      <c r="F14" s="64">
        <f t="shared" si="0"/>
        <v>250</v>
      </c>
      <c r="G14" s="138">
        <f t="shared" ref="G14" si="5">F14/F15</f>
        <v>1</v>
      </c>
      <c r="H14" s="64">
        <v>144</v>
      </c>
      <c r="I14" s="138">
        <f>H14/H15</f>
        <v>1</v>
      </c>
      <c r="J14" s="64">
        <v>39</v>
      </c>
      <c r="K14" s="138">
        <f>J14/J15</f>
        <v>1</v>
      </c>
      <c r="L14" s="64">
        <v>55</v>
      </c>
      <c r="M14" s="138">
        <f>L14/L15</f>
        <v>1</v>
      </c>
      <c r="N14" s="64">
        <v>12</v>
      </c>
      <c r="O14" s="138">
        <f t="shared" ref="O14" si="6">N14/N15</f>
        <v>1</v>
      </c>
      <c r="P14" s="132" t="s">
        <v>412</v>
      </c>
    </row>
    <row r="15" spans="2:16" ht="24.95" customHeight="1" x14ac:dyDescent="0.25">
      <c r="B15" s="162"/>
      <c r="C15" s="165"/>
      <c r="D15" s="157"/>
      <c r="E15" s="160"/>
      <c r="F15" s="64">
        <f t="shared" si="0"/>
        <v>250</v>
      </c>
      <c r="G15" s="142"/>
      <c r="H15" s="64">
        <v>144</v>
      </c>
      <c r="I15" s="142"/>
      <c r="J15" s="64">
        <v>39</v>
      </c>
      <c r="K15" s="142"/>
      <c r="L15" s="64">
        <v>55</v>
      </c>
      <c r="M15" s="142"/>
      <c r="N15" s="64">
        <v>12</v>
      </c>
      <c r="O15" s="142"/>
      <c r="P15" s="133"/>
    </row>
    <row r="16" spans="2:16" ht="24.95" customHeight="1" x14ac:dyDescent="0.25">
      <c r="B16" s="162"/>
      <c r="C16" s="165"/>
      <c r="D16" s="158">
        <v>5</v>
      </c>
      <c r="E16" s="159" t="s">
        <v>415</v>
      </c>
      <c r="F16" s="64">
        <f t="shared" si="0"/>
        <v>0</v>
      </c>
      <c r="G16" s="138">
        <f t="shared" ref="G16" si="7">F16/F17</f>
        <v>0</v>
      </c>
      <c r="H16" s="64"/>
      <c r="I16" s="138">
        <f>H16/H17</f>
        <v>0</v>
      </c>
      <c r="J16" s="64"/>
      <c r="K16" s="138">
        <f>J16/J17</f>
        <v>0</v>
      </c>
      <c r="L16" s="64"/>
      <c r="M16" s="138">
        <f>L16/L17</f>
        <v>0</v>
      </c>
      <c r="N16" s="64"/>
      <c r="O16" s="138">
        <f t="shared" ref="O16" si="8">N16/N17</f>
        <v>0</v>
      </c>
      <c r="P16" s="132" t="s">
        <v>412</v>
      </c>
    </row>
    <row r="17" spans="2:16" ht="24.95" customHeight="1" x14ac:dyDescent="0.25">
      <c r="B17" s="162"/>
      <c r="C17" s="165"/>
      <c r="D17" s="157"/>
      <c r="E17" s="160"/>
      <c r="F17" s="64">
        <f t="shared" si="0"/>
        <v>250</v>
      </c>
      <c r="G17" s="142"/>
      <c r="H17" s="64">
        <v>144</v>
      </c>
      <c r="I17" s="142"/>
      <c r="J17" s="64">
        <v>39</v>
      </c>
      <c r="K17" s="142"/>
      <c r="L17" s="64">
        <v>55</v>
      </c>
      <c r="M17" s="142"/>
      <c r="N17" s="64">
        <v>12</v>
      </c>
      <c r="O17" s="142"/>
      <c r="P17" s="133"/>
    </row>
    <row r="18" spans="2:16" ht="24.95" customHeight="1" x14ac:dyDescent="0.25">
      <c r="B18" s="162"/>
      <c r="C18" s="165"/>
      <c r="D18" s="158">
        <v>6</v>
      </c>
      <c r="E18" s="159" t="s">
        <v>416</v>
      </c>
      <c r="F18" s="65"/>
      <c r="G18" s="144"/>
      <c r="H18" s="56"/>
      <c r="I18" s="144"/>
      <c r="J18" s="56"/>
      <c r="K18" s="144"/>
      <c r="L18" s="56"/>
      <c r="M18" s="144"/>
      <c r="N18" s="56"/>
      <c r="O18" s="144"/>
      <c r="P18" s="132" t="s">
        <v>417</v>
      </c>
    </row>
    <row r="19" spans="2:16" ht="24.95" customHeight="1" x14ac:dyDescent="0.25">
      <c r="B19" s="162"/>
      <c r="C19" s="165"/>
      <c r="D19" s="157"/>
      <c r="E19" s="160"/>
      <c r="F19" s="65"/>
      <c r="G19" s="145"/>
      <c r="H19" s="56"/>
      <c r="I19" s="145"/>
      <c r="J19" s="56"/>
      <c r="K19" s="145"/>
      <c r="L19" s="56"/>
      <c r="M19" s="145"/>
      <c r="N19" s="56"/>
      <c r="O19" s="145"/>
      <c r="P19" s="133"/>
    </row>
    <row r="20" spans="2:16" ht="24.95" customHeight="1" x14ac:dyDescent="0.25">
      <c r="B20" s="162"/>
      <c r="C20" s="165"/>
      <c r="D20" s="158">
        <v>7</v>
      </c>
      <c r="E20" s="159" t="s">
        <v>418</v>
      </c>
      <c r="F20" s="65"/>
      <c r="G20" s="144"/>
      <c r="H20" s="56"/>
      <c r="I20" s="56"/>
      <c r="J20" s="56"/>
      <c r="K20" s="56"/>
      <c r="L20" s="56"/>
      <c r="M20" s="56"/>
      <c r="N20" s="56"/>
      <c r="O20" s="56"/>
      <c r="P20" s="132" t="s">
        <v>417</v>
      </c>
    </row>
    <row r="21" spans="2:16" ht="24.95" customHeight="1" x14ac:dyDescent="0.25">
      <c r="B21" s="162"/>
      <c r="C21" s="165"/>
      <c r="D21" s="157"/>
      <c r="E21" s="160"/>
      <c r="F21" s="65"/>
      <c r="G21" s="145"/>
      <c r="H21" s="56"/>
      <c r="I21" s="56"/>
      <c r="J21" s="56"/>
      <c r="K21" s="56"/>
      <c r="L21" s="56"/>
      <c r="M21" s="56"/>
      <c r="N21" s="56"/>
      <c r="O21" s="56"/>
      <c r="P21" s="133"/>
    </row>
    <row r="22" spans="2:16" ht="24.95" customHeight="1" x14ac:dyDescent="0.25">
      <c r="B22" s="162"/>
      <c r="C22" s="165"/>
      <c r="D22" s="158">
        <v>8</v>
      </c>
      <c r="E22" s="159" t="s">
        <v>419</v>
      </c>
      <c r="F22" s="65"/>
      <c r="G22" s="144"/>
      <c r="H22" s="56"/>
      <c r="I22" s="144"/>
      <c r="J22" s="56"/>
      <c r="K22" s="144"/>
      <c r="L22" s="56"/>
      <c r="M22" s="144"/>
      <c r="N22" s="56"/>
      <c r="O22" s="144"/>
      <c r="P22" s="132" t="s">
        <v>417</v>
      </c>
    </row>
    <row r="23" spans="2:16" ht="24.95" customHeight="1" thickBot="1" x14ac:dyDescent="0.3">
      <c r="B23" s="163"/>
      <c r="C23" s="166"/>
      <c r="D23" s="169"/>
      <c r="E23" s="168"/>
      <c r="F23" s="68"/>
      <c r="G23" s="146"/>
      <c r="H23" s="69"/>
      <c r="I23" s="146"/>
      <c r="J23" s="69"/>
      <c r="K23" s="146"/>
      <c r="L23" s="69"/>
      <c r="M23" s="146"/>
      <c r="N23" s="69"/>
      <c r="O23" s="146"/>
      <c r="P23" s="134"/>
    </row>
    <row r="24" spans="2:16" ht="24.95" customHeight="1" x14ac:dyDescent="0.25">
      <c r="B24" s="161" t="s">
        <v>420</v>
      </c>
      <c r="C24" s="164" t="s">
        <v>409</v>
      </c>
      <c r="D24" s="156">
        <v>1</v>
      </c>
      <c r="E24" s="167" t="s">
        <v>422</v>
      </c>
      <c r="F24" s="66">
        <f t="shared" ref="F24:F55" si="9">(H24+J24+L24+N24)</f>
        <v>135</v>
      </c>
      <c r="G24" s="143">
        <f t="shared" ref="G24:G74" si="10">F24/F25</f>
        <v>0.54</v>
      </c>
      <c r="H24" s="66">
        <v>110</v>
      </c>
      <c r="I24" s="143">
        <f>H24/H25</f>
        <v>0.76388888888888884</v>
      </c>
      <c r="J24" s="66">
        <v>0</v>
      </c>
      <c r="K24" s="143">
        <f>J24/J25</f>
        <v>0</v>
      </c>
      <c r="L24" s="66">
        <v>25</v>
      </c>
      <c r="M24" s="143">
        <f>L24/L25</f>
        <v>0.45454545454545453</v>
      </c>
      <c r="N24" s="66">
        <v>0</v>
      </c>
      <c r="O24" s="143">
        <f t="shared" ref="O24:O74" si="11">N24/N25</f>
        <v>0</v>
      </c>
      <c r="P24" s="135" t="s">
        <v>412</v>
      </c>
    </row>
    <row r="25" spans="2:16" ht="24.95" customHeight="1" x14ac:dyDescent="0.25">
      <c r="B25" s="162"/>
      <c r="C25" s="165"/>
      <c r="D25" s="157"/>
      <c r="E25" s="160"/>
      <c r="F25" s="64">
        <f t="shared" si="9"/>
        <v>250</v>
      </c>
      <c r="G25" s="142"/>
      <c r="H25" s="64">
        <v>144</v>
      </c>
      <c r="I25" s="142"/>
      <c r="J25" s="64">
        <v>39</v>
      </c>
      <c r="K25" s="142"/>
      <c r="L25" s="64">
        <v>55</v>
      </c>
      <c r="M25" s="142"/>
      <c r="N25" s="64">
        <v>12</v>
      </c>
      <c r="O25" s="142"/>
      <c r="P25" s="133"/>
    </row>
    <row r="26" spans="2:16" ht="24.95" customHeight="1" x14ac:dyDescent="0.25">
      <c r="B26" s="162"/>
      <c r="C26" s="165"/>
      <c r="D26" s="158">
        <v>2</v>
      </c>
      <c r="E26" s="159" t="s">
        <v>423</v>
      </c>
      <c r="F26" s="64">
        <f t="shared" si="9"/>
        <v>170</v>
      </c>
      <c r="G26" s="138">
        <f t="shared" si="10"/>
        <v>0.68</v>
      </c>
      <c r="H26" s="64">
        <v>122</v>
      </c>
      <c r="I26" s="138">
        <f>H26/H27</f>
        <v>0.84722222222222221</v>
      </c>
      <c r="J26" s="64">
        <v>15</v>
      </c>
      <c r="K26" s="138">
        <f>J26/J27</f>
        <v>0.38461538461538464</v>
      </c>
      <c r="L26" s="64">
        <v>25</v>
      </c>
      <c r="M26" s="138">
        <f>L26/L27</f>
        <v>0.45454545454545453</v>
      </c>
      <c r="N26" s="64">
        <v>8</v>
      </c>
      <c r="O26" s="138">
        <f t="shared" si="11"/>
        <v>0.66666666666666663</v>
      </c>
      <c r="P26" s="132" t="s">
        <v>412</v>
      </c>
    </row>
    <row r="27" spans="2:16" ht="24.95" customHeight="1" x14ac:dyDescent="0.25">
      <c r="B27" s="162"/>
      <c r="C27" s="165"/>
      <c r="D27" s="157"/>
      <c r="E27" s="160"/>
      <c r="F27" s="64">
        <f t="shared" si="9"/>
        <v>250</v>
      </c>
      <c r="G27" s="142"/>
      <c r="H27" s="64">
        <v>144</v>
      </c>
      <c r="I27" s="142"/>
      <c r="J27" s="64">
        <v>39</v>
      </c>
      <c r="K27" s="142"/>
      <c r="L27" s="64">
        <v>55</v>
      </c>
      <c r="M27" s="142"/>
      <c r="N27" s="64">
        <v>12</v>
      </c>
      <c r="O27" s="142"/>
      <c r="P27" s="133"/>
    </row>
    <row r="28" spans="2:16" ht="24.95" customHeight="1" x14ac:dyDescent="0.25">
      <c r="B28" s="162"/>
      <c r="C28" s="165"/>
      <c r="D28" s="158">
        <v>3</v>
      </c>
      <c r="E28" s="159" t="s">
        <v>424</v>
      </c>
      <c r="F28" s="64">
        <f t="shared" si="9"/>
        <v>200</v>
      </c>
      <c r="G28" s="138">
        <f t="shared" si="10"/>
        <v>0.8</v>
      </c>
      <c r="H28" s="64">
        <v>117</v>
      </c>
      <c r="I28" s="138">
        <f>H28/H29</f>
        <v>0.8125</v>
      </c>
      <c r="J28" s="64">
        <v>33</v>
      </c>
      <c r="K28" s="138">
        <f>J28/J29</f>
        <v>0.84615384615384615</v>
      </c>
      <c r="L28" s="64">
        <v>40</v>
      </c>
      <c r="M28" s="138">
        <f>L28/L29</f>
        <v>0.72727272727272729</v>
      </c>
      <c r="N28" s="64">
        <v>10</v>
      </c>
      <c r="O28" s="138">
        <f t="shared" si="11"/>
        <v>0.83333333333333337</v>
      </c>
      <c r="P28" s="132" t="s">
        <v>412</v>
      </c>
    </row>
    <row r="29" spans="2:16" ht="24.95" customHeight="1" x14ac:dyDescent="0.25">
      <c r="B29" s="162"/>
      <c r="C29" s="165"/>
      <c r="D29" s="157"/>
      <c r="E29" s="160"/>
      <c r="F29" s="64">
        <f t="shared" si="9"/>
        <v>250</v>
      </c>
      <c r="G29" s="142"/>
      <c r="H29" s="64">
        <v>144</v>
      </c>
      <c r="I29" s="142"/>
      <c r="J29" s="64">
        <v>39</v>
      </c>
      <c r="K29" s="142"/>
      <c r="L29" s="64">
        <v>55</v>
      </c>
      <c r="M29" s="142"/>
      <c r="N29" s="64">
        <v>12</v>
      </c>
      <c r="O29" s="142"/>
      <c r="P29" s="133"/>
    </row>
    <row r="30" spans="2:16" ht="24.95" customHeight="1" x14ac:dyDescent="0.25">
      <c r="B30" s="162"/>
      <c r="C30" s="165"/>
      <c r="D30" s="158">
        <v>4</v>
      </c>
      <c r="E30" s="159" t="s">
        <v>425</v>
      </c>
      <c r="F30" s="64">
        <f t="shared" si="9"/>
        <v>132</v>
      </c>
      <c r="G30" s="138">
        <f t="shared" si="10"/>
        <v>0.52800000000000002</v>
      </c>
      <c r="H30" s="64">
        <v>102</v>
      </c>
      <c r="I30" s="138">
        <f>H30/H31</f>
        <v>0.70833333333333337</v>
      </c>
      <c r="J30" s="64">
        <v>12</v>
      </c>
      <c r="K30" s="138">
        <f>J30/J31</f>
        <v>0.30769230769230771</v>
      </c>
      <c r="L30" s="64">
        <v>10</v>
      </c>
      <c r="M30" s="138">
        <f>L30/L31</f>
        <v>0.18181818181818182</v>
      </c>
      <c r="N30" s="64">
        <v>8</v>
      </c>
      <c r="O30" s="138">
        <f t="shared" si="11"/>
        <v>0.66666666666666663</v>
      </c>
      <c r="P30" s="132" t="s">
        <v>412</v>
      </c>
    </row>
    <row r="31" spans="2:16" ht="24.95" customHeight="1" x14ac:dyDescent="0.25">
      <c r="B31" s="162"/>
      <c r="C31" s="165"/>
      <c r="D31" s="157"/>
      <c r="E31" s="160"/>
      <c r="F31" s="64">
        <f t="shared" si="9"/>
        <v>250</v>
      </c>
      <c r="G31" s="142"/>
      <c r="H31" s="64">
        <v>144</v>
      </c>
      <c r="I31" s="142"/>
      <c r="J31" s="64">
        <v>39</v>
      </c>
      <c r="K31" s="142"/>
      <c r="L31" s="64">
        <v>55</v>
      </c>
      <c r="M31" s="142"/>
      <c r="N31" s="64">
        <v>12</v>
      </c>
      <c r="O31" s="142"/>
      <c r="P31" s="133"/>
    </row>
    <row r="32" spans="2:16" ht="24.95" customHeight="1" x14ac:dyDescent="0.25">
      <c r="B32" s="162"/>
      <c r="C32" s="165"/>
      <c r="D32" s="158">
        <v>5</v>
      </c>
      <c r="E32" s="159" t="s">
        <v>426</v>
      </c>
      <c r="F32" s="64">
        <f t="shared" si="9"/>
        <v>89</v>
      </c>
      <c r="G32" s="138">
        <f t="shared" si="10"/>
        <v>0.35599999999999998</v>
      </c>
      <c r="H32" s="64">
        <v>45</v>
      </c>
      <c r="I32" s="138">
        <f>H32/H33</f>
        <v>0.3125</v>
      </c>
      <c r="J32" s="64">
        <v>16</v>
      </c>
      <c r="K32" s="138">
        <f>J32/J33</f>
        <v>0.41025641025641024</v>
      </c>
      <c r="L32" s="64">
        <v>22</v>
      </c>
      <c r="M32" s="138">
        <f>L32/L33</f>
        <v>0.4</v>
      </c>
      <c r="N32" s="64">
        <v>6</v>
      </c>
      <c r="O32" s="138">
        <f t="shared" si="11"/>
        <v>0.5</v>
      </c>
      <c r="P32" s="132" t="s">
        <v>412</v>
      </c>
    </row>
    <row r="33" spans="2:16" ht="24.95" customHeight="1" thickBot="1" x14ac:dyDescent="0.3">
      <c r="B33" s="163"/>
      <c r="C33" s="166"/>
      <c r="D33" s="169"/>
      <c r="E33" s="168"/>
      <c r="F33" s="67">
        <f t="shared" si="9"/>
        <v>250</v>
      </c>
      <c r="G33" s="139"/>
      <c r="H33" s="67">
        <v>144</v>
      </c>
      <c r="I33" s="139"/>
      <c r="J33" s="67">
        <v>39</v>
      </c>
      <c r="K33" s="139"/>
      <c r="L33" s="67">
        <v>55</v>
      </c>
      <c r="M33" s="139"/>
      <c r="N33" s="67">
        <v>12</v>
      </c>
      <c r="O33" s="139"/>
      <c r="P33" s="134"/>
    </row>
    <row r="34" spans="2:16" ht="24.95" customHeight="1" x14ac:dyDescent="0.25">
      <c r="B34" s="161" t="s">
        <v>428</v>
      </c>
      <c r="C34" s="164" t="s">
        <v>429</v>
      </c>
      <c r="D34" s="156">
        <v>1</v>
      </c>
      <c r="E34" s="167" t="s">
        <v>430</v>
      </c>
      <c r="F34" s="66">
        <f t="shared" si="9"/>
        <v>245</v>
      </c>
      <c r="G34" s="143">
        <f t="shared" si="10"/>
        <v>0.98</v>
      </c>
      <c r="H34" s="66">
        <v>139</v>
      </c>
      <c r="I34" s="143">
        <f>H34/H35</f>
        <v>0.96527777777777779</v>
      </c>
      <c r="J34" s="66">
        <v>39</v>
      </c>
      <c r="K34" s="143">
        <f>J34/J35</f>
        <v>1</v>
      </c>
      <c r="L34" s="66">
        <v>55</v>
      </c>
      <c r="M34" s="143">
        <f>L34/L35</f>
        <v>1</v>
      </c>
      <c r="N34" s="66">
        <v>12</v>
      </c>
      <c r="O34" s="143">
        <f t="shared" si="11"/>
        <v>1</v>
      </c>
      <c r="P34" s="140" t="s">
        <v>432</v>
      </c>
    </row>
    <row r="35" spans="2:16" ht="24.95" customHeight="1" x14ac:dyDescent="0.25">
      <c r="B35" s="162"/>
      <c r="C35" s="165"/>
      <c r="D35" s="157"/>
      <c r="E35" s="160"/>
      <c r="F35" s="64">
        <f t="shared" si="9"/>
        <v>250</v>
      </c>
      <c r="G35" s="142"/>
      <c r="H35" s="64">
        <v>144</v>
      </c>
      <c r="I35" s="142"/>
      <c r="J35" s="64">
        <v>39</v>
      </c>
      <c r="K35" s="142"/>
      <c r="L35" s="64">
        <v>55</v>
      </c>
      <c r="M35" s="142"/>
      <c r="N35" s="64">
        <v>12</v>
      </c>
      <c r="O35" s="142"/>
      <c r="P35" s="141"/>
    </row>
    <row r="36" spans="2:16" ht="24.95" customHeight="1" x14ac:dyDescent="0.25">
      <c r="B36" s="162"/>
      <c r="C36" s="165"/>
      <c r="D36" s="158">
        <v>2</v>
      </c>
      <c r="E36" s="159" t="s">
        <v>431</v>
      </c>
      <c r="F36" s="64">
        <f t="shared" si="9"/>
        <v>250</v>
      </c>
      <c r="G36" s="138">
        <f t="shared" si="10"/>
        <v>1</v>
      </c>
      <c r="H36" s="64">
        <v>144</v>
      </c>
      <c r="I36" s="138">
        <f>H36/H37</f>
        <v>1</v>
      </c>
      <c r="J36" s="64">
        <v>39</v>
      </c>
      <c r="K36" s="138">
        <f>J36/J37</f>
        <v>1</v>
      </c>
      <c r="L36" s="64">
        <v>55</v>
      </c>
      <c r="M36" s="138">
        <f>L36/L37</f>
        <v>1</v>
      </c>
      <c r="N36" s="64">
        <v>12</v>
      </c>
      <c r="O36" s="138">
        <f t="shared" si="11"/>
        <v>1</v>
      </c>
      <c r="P36" s="136" t="s">
        <v>432</v>
      </c>
    </row>
    <row r="37" spans="2:16" ht="24.95" customHeight="1" x14ac:dyDescent="0.25">
      <c r="B37" s="162"/>
      <c r="C37" s="165"/>
      <c r="D37" s="157"/>
      <c r="E37" s="160"/>
      <c r="F37" s="64">
        <f t="shared" si="9"/>
        <v>250</v>
      </c>
      <c r="G37" s="142"/>
      <c r="H37" s="64">
        <v>144</v>
      </c>
      <c r="I37" s="142"/>
      <c r="J37" s="64">
        <v>39</v>
      </c>
      <c r="K37" s="142"/>
      <c r="L37" s="64">
        <v>55</v>
      </c>
      <c r="M37" s="142"/>
      <c r="N37" s="64">
        <v>12</v>
      </c>
      <c r="O37" s="142"/>
      <c r="P37" s="141"/>
    </row>
    <row r="38" spans="2:16" ht="24.95" customHeight="1" x14ac:dyDescent="0.25">
      <c r="B38" s="162"/>
      <c r="C38" s="165"/>
      <c r="D38" s="158">
        <v>3</v>
      </c>
      <c r="E38" s="159" t="s">
        <v>433</v>
      </c>
      <c r="F38" s="64">
        <f t="shared" si="9"/>
        <v>250</v>
      </c>
      <c r="G38" s="138">
        <f t="shared" si="10"/>
        <v>1</v>
      </c>
      <c r="H38" s="64">
        <v>144</v>
      </c>
      <c r="I38" s="138">
        <f>H38/H39</f>
        <v>1</v>
      </c>
      <c r="J38" s="64">
        <v>39</v>
      </c>
      <c r="K38" s="138">
        <f>J38/J39</f>
        <v>1</v>
      </c>
      <c r="L38" s="64">
        <v>55</v>
      </c>
      <c r="M38" s="138">
        <f>L38/L39</f>
        <v>1</v>
      </c>
      <c r="N38" s="64">
        <v>12</v>
      </c>
      <c r="O38" s="138">
        <f t="shared" si="11"/>
        <v>1</v>
      </c>
      <c r="P38" s="136" t="s">
        <v>432</v>
      </c>
    </row>
    <row r="39" spans="2:16" ht="24.95" customHeight="1" x14ac:dyDescent="0.25">
      <c r="B39" s="162"/>
      <c r="C39" s="165"/>
      <c r="D39" s="157"/>
      <c r="E39" s="160"/>
      <c r="F39" s="64">
        <f t="shared" si="9"/>
        <v>250</v>
      </c>
      <c r="G39" s="142"/>
      <c r="H39" s="64">
        <v>144</v>
      </c>
      <c r="I39" s="142"/>
      <c r="J39" s="64">
        <v>39</v>
      </c>
      <c r="K39" s="142"/>
      <c r="L39" s="64">
        <v>55</v>
      </c>
      <c r="M39" s="142"/>
      <c r="N39" s="64">
        <v>12</v>
      </c>
      <c r="O39" s="142"/>
      <c r="P39" s="141"/>
    </row>
    <row r="40" spans="2:16" ht="24.95" customHeight="1" x14ac:dyDescent="0.25">
      <c r="B40" s="162"/>
      <c r="C40" s="165"/>
      <c r="D40" s="158">
        <v>4</v>
      </c>
      <c r="E40" s="159" t="s">
        <v>434</v>
      </c>
      <c r="F40" s="64">
        <f t="shared" si="9"/>
        <v>4</v>
      </c>
      <c r="G40" s="138">
        <f t="shared" si="10"/>
        <v>1.6E-2</v>
      </c>
      <c r="H40" s="64">
        <v>0</v>
      </c>
      <c r="I40" s="138">
        <f>H40/H41</f>
        <v>0</v>
      </c>
      <c r="J40" s="64">
        <v>1</v>
      </c>
      <c r="K40" s="138">
        <f>J40/J41</f>
        <v>2.564102564102564E-2</v>
      </c>
      <c r="L40" s="64">
        <v>0</v>
      </c>
      <c r="M40" s="138">
        <f>L40/L41</f>
        <v>0</v>
      </c>
      <c r="N40" s="64">
        <v>3</v>
      </c>
      <c r="O40" s="138">
        <f t="shared" si="11"/>
        <v>0.25</v>
      </c>
      <c r="P40" s="136" t="s">
        <v>432</v>
      </c>
    </row>
    <row r="41" spans="2:16" ht="24.95" customHeight="1" thickBot="1" x14ac:dyDescent="0.3">
      <c r="B41" s="163"/>
      <c r="C41" s="166"/>
      <c r="D41" s="169"/>
      <c r="E41" s="168"/>
      <c r="F41" s="67">
        <f t="shared" si="9"/>
        <v>250</v>
      </c>
      <c r="G41" s="139"/>
      <c r="H41" s="67">
        <v>144</v>
      </c>
      <c r="I41" s="139"/>
      <c r="J41" s="67">
        <v>39</v>
      </c>
      <c r="K41" s="139"/>
      <c r="L41" s="67">
        <v>55</v>
      </c>
      <c r="M41" s="139"/>
      <c r="N41" s="67">
        <v>12</v>
      </c>
      <c r="O41" s="139"/>
      <c r="P41" s="137"/>
    </row>
    <row r="42" spans="2:16" ht="24.95" customHeight="1" x14ac:dyDescent="0.25">
      <c r="B42" s="161" t="s">
        <v>436</v>
      </c>
      <c r="C42" s="164" t="s">
        <v>437</v>
      </c>
      <c r="D42" s="156">
        <v>1</v>
      </c>
      <c r="E42" s="167" t="s">
        <v>438</v>
      </c>
      <c r="F42" s="66">
        <f t="shared" si="9"/>
        <v>0</v>
      </c>
      <c r="G42" s="143">
        <f t="shared" si="10"/>
        <v>0</v>
      </c>
      <c r="H42" s="66"/>
      <c r="I42" s="143">
        <f>H42/H43</f>
        <v>0</v>
      </c>
      <c r="J42" s="66"/>
      <c r="K42" s="143">
        <f>J42/J43</f>
        <v>0</v>
      </c>
      <c r="L42" s="66"/>
      <c r="M42" s="143">
        <f>L42/L43</f>
        <v>0</v>
      </c>
      <c r="N42" s="66"/>
      <c r="O42" s="143">
        <f t="shared" si="11"/>
        <v>0</v>
      </c>
      <c r="P42" s="135" t="s">
        <v>412</v>
      </c>
    </row>
    <row r="43" spans="2:16" ht="24.95" customHeight="1" x14ac:dyDescent="0.25">
      <c r="B43" s="162"/>
      <c r="C43" s="165"/>
      <c r="D43" s="157"/>
      <c r="E43" s="160"/>
      <c r="F43" s="64">
        <f t="shared" si="9"/>
        <v>250</v>
      </c>
      <c r="G43" s="142"/>
      <c r="H43" s="64">
        <v>144</v>
      </c>
      <c r="I43" s="142"/>
      <c r="J43" s="64">
        <v>39</v>
      </c>
      <c r="K43" s="142"/>
      <c r="L43" s="64">
        <v>55</v>
      </c>
      <c r="M43" s="142"/>
      <c r="N43" s="64">
        <v>12</v>
      </c>
      <c r="O43" s="142"/>
      <c r="P43" s="133"/>
    </row>
    <row r="44" spans="2:16" ht="24.95" customHeight="1" x14ac:dyDescent="0.25">
      <c r="B44" s="162"/>
      <c r="C44" s="165"/>
      <c r="D44" s="158">
        <v>2</v>
      </c>
      <c r="E44" s="159" t="s">
        <v>439</v>
      </c>
      <c r="F44" s="64">
        <f t="shared" si="9"/>
        <v>250</v>
      </c>
      <c r="G44" s="138">
        <f t="shared" si="10"/>
        <v>1</v>
      </c>
      <c r="H44" s="64">
        <v>144</v>
      </c>
      <c r="I44" s="138">
        <f>H44/H45</f>
        <v>1</v>
      </c>
      <c r="J44" s="64">
        <v>39</v>
      </c>
      <c r="K44" s="138">
        <f>J44/J45</f>
        <v>1</v>
      </c>
      <c r="L44" s="64">
        <v>55</v>
      </c>
      <c r="M44" s="138">
        <f>L44/L45</f>
        <v>1</v>
      </c>
      <c r="N44" s="64">
        <v>12</v>
      </c>
      <c r="O44" s="138">
        <f t="shared" si="11"/>
        <v>1</v>
      </c>
      <c r="P44" s="132" t="s">
        <v>412</v>
      </c>
    </row>
    <row r="45" spans="2:16" ht="24.95" customHeight="1" x14ac:dyDescent="0.25">
      <c r="B45" s="162"/>
      <c r="C45" s="165"/>
      <c r="D45" s="157"/>
      <c r="E45" s="160"/>
      <c r="F45" s="64">
        <f t="shared" si="9"/>
        <v>250</v>
      </c>
      <c r="G45" s="142"/>
      <c r="H45" s="64">
        <v>144</v>
      </c>
      <c r="I45" s="142"/>
      <c r="J45" s="64">
        <v>39</v>
      </c>
      <c r="K45" s="142"/>
      <c r="L45" s="64">
        <v>55</v>
      </c>
      <c r="M45" s="142"/>
      <c r="N45" s="64">
        <v>12</v>
      </c>
      <c r="O45" s="142"/>
      <c r="P45" s="133"/>
    </row>
    <row r="46" spans="2:16" ht="24.95" customHeight="1" x14ac:dyDescent="0.25">
      <c r="B46" s="162"/>
      <c r="C46" s="165"/>
      <c r="D46" s="158">
        <v>3</v>
      </c>
      <c r="E46" s="159" t="s">
        <v>440</v>
      </c>
      <c r="F46" s="64">
        <f t="shared" si="9"/>
        <v>12</v>
      </c>
      <c r="G46" s="138">
        <f t="shared" si="10"/>
        <v>4.8000000000000001E-2</v>
      </c>
      <c r="H46" s="64"/>
      <c r="I46" s="138">
        <f>H46/H47</f>
        <v>0</v>
      </c>
      <c r="J46" s="64"/>
      <c r="K46" s="138">
        <f>J46/J47</f>
        <v>0</v>
      </c>
      <c r="L46" s="64"/>
      <c r="M46" s="138">
        <f>L46/L47</f>
        <v>0</v>
      </c>
      <c r="N46" s="64">
        <v>12</v>
      </c>
      <c r="O46" s="138">
        <f t="shared" si="11"/>
        <v>1</v>
      </c>
      <c r="P46" s="132" t="s">
        <v>412</v>
      </c>
    </row>
    <row r="47" spans="2:16" ht="24.95" customHeight="1" x14ac:dyDescent="0.25">
      <c r="B47" s="162"/>
      <c r="C47" s="165"/>
      <c r="D47" s="157"/>
      <c r="E47" s="160"/>
      <c r="F47" s="64">
        <f t="shared" si="9"/>
        <v>250</v>
      </c>
      <c r="G47" s="142"/>
      <c r="H47" s="64">
        <v>144</v>
      </c>
      <c r="I47" s="142"/>
      <c r="J47" s="64">
        <v>39</v>
      </c>
      <c r="K47" s="142"/>
      <c r="L47" s="64">
        <v>55</v>
      </c>
      <c r="M47" s="142"/>
      <c r="N47" s="64">
        <v>12</v>
      </c>
      <c r="O47" s="142"/>
      <c r="P47" s="133"/>
    </row>
    <row r="48" spans="2:16" ht="24.95" customHeight="1" x14ac:dyDescent="0.25">
      <c r="B48" s="162"/>
      <c r="C48" s="165"/>
      <c r="D48" s="158">
        <v>4</v>
      </c>
      <c r="E48" s="159" t="s">
        <v>441</v>
      </c>
      <c r="F48" s="64">
        <f t="shared" si="9"/>
        <v>250</v>
      </c>
      <c r="G48" s="138">
        <f t="shared" si="10"/>
        <v>1</v>
      </c>
      <c r="H48" s="64">
        <v>144</v>
      </c>
      <c r="I48" s="138">
        <f>H48/H49</f>
        <v>1</v>
      </c>
      <c r="J48" s="64">
        <v>39</v>
      </c>
      <c r="K48" s="138">
        <f>J48/J49</f>
        <v>1</v>
      </c>
      <c r="L48" s="64">
        <v>55</v>
      </c>
      <c r="M48" s="138">
        <f>L48/L49</f>
        <v>1</v>
      </c>
      <c r="N48" s="64">
        <v>12</v>
      </c>
      <c r="O48" s="138">
        <f t="shared" si="11"/>
        <v>1</v>
      </c>
      <c r="P48" s="132" t="s">
        <v>412</v>
      </c>
    </row>
    <row r="49" spans="2:16" ht="24.95" customHeight="1" x14ac:dyDescent="0.25">
      <c r="B49" s="162"/>
      <c r="C49" s="165"/>
      <c r="D49" s="157"/>
      <c r="E49" s="160"/>
      <c r="F49" s="64">
        <f t="shared" si="9"/>
        <v>250</v>
      </c>
      <c r="G49" s="142"/>
      <c r="H49" s="64">
        <v>144</v>
      </c>
      <c r="I49" s="142"/>
      <c r="J49" s="64">
        <v>39</v>
      </c>
      <c r="K49" s="142"/>
      <c r="L49" s="64">
        <v>55</v>
      </c>
      <c r="M49" s="142"/>
      <c r="N49" s="64">
        <v>12</v>
      </c>
      <c r="O49" s="142"/>
      <c r="P49" s="133"/>
    </row>
    <row r="50" spans="2:16" ht="24.95" customHeight="1" x14ac:dyDescent="0.25">
      <c r="B50" s="162"/>
      <c r="C50" s="165"/>
      <c r="D50" s="158">
        <v>5</v>
      </c>
      <c r="E50" s="159" t="s">
        <v>442</v>
      </c>
      <c r="F50" s="64">
        <f t="shared" si="9"/>
        <v>250</v>
      </c>
      <c r="G50" s="138">
        <f t="shared" si="10"/>
        <v>1</v>
      </c>
      <c r="H50" s="64">
        <v>144</v>
      </c>
      <c r="I50" s="138">
        <f>H50/H51</f>
        <v>1</v>
      </c>
      <c r="J50" s="64">
        <v>39</v>
      </c>
      <c r="K50" s="138">
        <f>J50/J51</f>
        <v>1</v>
      </c>
      <c r="L50" s="64">
        <v>55</v>
      </c>
      <c r="M50" s="138">
        <f>L50/L51</f>
        <v>1</v>
      </c>
      <c r="N50" s="64">
        <v>12</v>
      </c>
      <c r="O50" s="138">
        <f t="shared" si="11"/>
        <v>1</v>
      </c>
      <c r="P50" s="132" t="s">
        <v>412</v>
      </c>
    </row>
    <row r="51" spans="2:16" ht="24.95" customHeight="1" thickBot="1" x14ac:dyDescent="0.3">
      <c r="B51" s="163"/>
      <c r="C51" s="166"/>
      <c r="D51" s="169"/>
      <c r="E51" s="168"/>
      <c r="F51" s="67">
        <f t="shared" si="9"/>
        <v>250</v>
      </c>
      <c r="G51" s="139"/>
      <c r="H51" s="67">
        <v>144</v>
      </c>
      <c r="I51" s="139"/>
      <c r="J51" s="67">
        <v>39</v>
      </c>
      <c r="K51" s="139"/>
      <c r="L51" s="67">
        <v>55</v>
      </c>
      <c r="M51" s="139"/>
      <c r="N51" s="67">
        <v>12</v>
      </c>
      <c r="O51" s="139"/>
      <c r="P51" s="134"/>
    </row>
    <row r="52" spans="2:16" ht="24.95" customHeight="1" x14ac:dyDescent="0.25">
      <c r="B52" s="161" t="s">
        <v>443</v>
      </c>
      <c r="C52" s="164" t="s">
        <v>444</v>
      </c>
      <c r="D52" s="156">
        <v>1</v>
      </c>
      <c r="E52" s="167" t="s">
        <v>445</v>
      </c>
      <c r="F52" s="66">
        <f t="shared" si="9"/>
        <v>0</v>
      </c>
      <c r="G52" s="143">
        <f t="shared" si="10"/>
        <v>0</v>
      </c>
      <c r="H52" s="66">
        <v>0</v>
      </c>
      <c r="I52" s="143">
        <f>H52/H53</f>
        <v>0</v>
      </c>
      <c r="J52" s="66">
        <v>0</v>
      </c>
      <c r="K52" s="143">
        <f>J52/J53</f>
        <v>0</v>
      </c>
      <c r="L52" s="66">
        <v>0</v>
      </c>
      <c r="M52" s="143">
        <f>L52/L53</f>
        <v>0</v>
      </c>
      <c r="N52" s="66">
        <v>0</v>
      </c>
      <c r="O52" s="143">
        <f t="shared" si="11"/>
        <v>0</v>
      </c>
      <c r="P52" s="135" t="s">
        <v>412</v>
      </c>
    </row>
    <row r="53" spans="2:16" ht="24.95" customHeight="1" x14ac:dyDescent="0.25">
      <c r="B53" s="162"/>
      <c r="C53" s="165"/>
      <c r="D53" s="157"/>
      <c r="E53" s="160"/>
      <c r="F53" s="64">
        <f t="shared" si="9"/>
        <v>250</v>
      </c>
      <c r="G53" s="142"/>
      <c r="H53" s="64">
        <v>144</v>
      </c>
      <c r="I53" s="142"/>
      <c r="J53" s="64">
        <v>39</v>
      </c>
      <c r="K53" s="142"/>
      <c r="L53" s="64">
        <v>55</v>
      </c>
      <c r="M53" s="142"/>
      <c r="N53" s="64">
        <v>12</v>
      </c>
      <c r="O53" s="142"/>
      <c r="P53" s="133"/>
    </row>
    <row r="54" spans="2:16" ht="24.95" customHeight="1" x14ac:dyDescent="0.25">
      <c r="B54" s="162"/>
      <c r="C54" s="165"/>
      <c r="D54" s="158">
        <v>2</v>
      </c>
      <c r="E54" s="159" t="s">
        <v>446</v>
      </c>
      <c r="F54" s="64">
        <f t="shared" si="9"/>
        <v>250</v>
      </c>
      <c r="G54" s="138">
        <f t="shared" si="10"/>
        <v>1</v>
      </c>
      <c r="H54" s="64">
        <v>144</v>
      </c>
      <c r="I54" s="138">
        <f>H54/H55</f>
        <v>1</v>
      </c>
      <c r="J54" s="64">
        <v>39</v>
      </c>
      <c r="K54" s="138">
        <f>J54/J55</f>
        <v>1</v>
      </c>
      <c r="L54" s="64">
        <v>55</v>
      </c>
      <c r="M54" s="138">
        <f>L54/L55</f>
        <v>1</v>
      </c>
      <c r="N54" s="64">
        <v>12</v>
      </c>
      <c r="O54" s="138">
        <f t="shared" si="11"/>
        <v>1</v>
      </c>
      <c r="P54" s="132" t="s">
        <v>412</v>
      </c>
    </row>
    <row r="55" spans="2:16" ht="24.95" customHeight="1" x14ac:dyDescent="0.25">
      <c r="B55" s="162"/>
      <c r="C55" s="165"/>
      <c r="D55" s="157"/>
      <c r="E55" s="160"/>
      <c r="F55" s="64">
        <f t="shared" si="9"/>
        <v>250</v>
      </c>
      <c r="G55" s="142"/>
      <c r="H55" s="64">
        <v>144</v>
      </c>
      <c r="I55" s="142"/>
      <c r="J55" s="64">
        <v>39</v>
      </c>
      <c r="K55" s="142"/>
      <c r="L55" s="64">
        <v>55</v>
      </c>
      <c r="M55" s="142"/>
      <c r="N55" s="64">
        <v>12</v>
      </c>
      <c r="O55" s="142"/>
      <c r="P55" s="133"/>
    </row>
    <row r="56" spans="2:16" ht="24.95" customHeight="1" x14ac:dyDescent="0.25">
      <c r="B56" s="162"/>
      <c r="C56" s="165"/>
      <c r="D56" s="158">
        <v>3</v>
      </c>
      <c r="E56" s="159" t="s">
        <v>447</v>
      </c>
      <c r="F56" s="64">
        <f t="shared" ref="F56:F75" si="12">(H56+J56+L56+N56)</f>
        <v>250</v>
      </c>
      <c r="G56" s="138">
        <f t="shared" si="10"/>
        <v>1</v>
      </c>
      <c r="H56" s="64">
        <v>144</v>
      </c>
      <c r="I56" s="138">
        <f>H56/H57</f>
        <v>1</v>
      </c>
      <c r="J56" s="64">
        <v>39</v>
      </c>
      <c r="K56" s="138">
        <f>J56/J57</f>
        <v>1</v>
      </c>
      <c r="L56" s="64">
        <v>55</v>
      </c>
      <c r="M56" s="138">
        <f>L56/L57</f>
        <v>1</v>
      </c>
      <c r="N56" s="64">
        <v>12</v>
      </c>
      <c r="O56" s="138">
        <f t="shared" si="11"/>
        <v>1</v>
      </c>
      <c r="P56" s="132" t="s">
        <v>412</v>
      </c>
    </row>
    <row r="57" spans="2:16" ht="24.95" customHeight="1" x14ac:dyDescent="0.25">
      <c r="B57" s="162"/>
      <c r="C57" s="165"/>
      <c r="D57" s="157"/>
      <c r="E57" s="160"/>
      <c r="F57" s="64">
        <f t="shared" si="12"/>
        <v>250</v>
      </c>
      <c r="G57" s="142"/>
      <c r="H57" s="64">
        <v>144</v>
      </c>
      <c r="I57" s="142"/>
      <c r="J57" s="64">
        <v>39</v>
      </c>
      <c r="K57" s="142"/>
      <c r="L57" s="64">
        <v>55</v>
      </c>
      <c r="M57" s="142"/>
      <c r="N57" s="64">
        <v>12</v>
      </c>
      <c r="O57" s="142"/>
      <c r="P57" s="133"/>
    </row>
    <row r="58" spans="2:16" ht="24.95" customHeight="1" x14ac:dyDescent="0.25">
      <c r="B58" s="162"/>
      <c r="C58" s="165"/>
      <c r="D58" s="158">
        <v>4</v>
      </c>
      <c r="E58" s="159" t="s">
        <v>448</v>
      </c>
      <c r="F58" s="64">
        <f t="shared" si="12"/>
        <v>170</v>
      </c>
      <c r="G58" s="138">
        <f t="shared" si="10"/>
        <v>0.68</v>
      </c>
      <c r="H58" s="64">
        <v>95</v>
      </c>
      <c r="I58" s="138">
        <f>H58/H59</f>
        <v>0.65972222222222221</v>
      </c>
      <c r="J58" s="64">
        <v>25</v>
      </c>
      <c r="K58" s="138">
        <f>J58/J59</f>
        <v>0.64102564102564108</v>
      </c>
      <c r="L58" s="64">
        <v>42</v>
      </c>
      <c r="M58" s="138">
        <f>L58/L59</f>
        <v>0.76363636363636367</v>
      </c>
      <c r="N58" s="64">
        <v>8</v>
      </c>
      <c r="O58" s="138">
        <f t="shared" si="11"/>
        <v>0.66666666666666663</v>
      </c>
      <c r="P58" s="132" t="s">
        <v>412</v>
      </c>
    </row>
    <row r="59" spans="2:16" ht="24.95" customHeight="1" x14ac:dyDescent="0.25">
      <c r="B59" s="162"/>
      <c r="C59" s="165"/>
      <c r="D59" s="157"/>
      <c r="E59" s="160"/>
      <c r="F59" s="64">
        <f t="shared" si="12"/>
        <v>250</v>
      </c>
      <c r="G59" s="142"/>
      <c r="H59" s="64">
        <v>144</v>
      </c>
      <c r="I59" s="142"/>
      <c r="J59" s="64">
        <v>39</v>
      </c>
      <c r="K59" s="142"/>
      <c r="L59" s="64">
        <v>55</v>
      </c>
      <c r="M59" s="142"/>
      <c r="N59" s="64">
        <v>12</v>
      </c>
      <c r="O59" s="142"/>
      <c r="P59" s="133"/>
    </row>
    <row r="60" spans="2:16" ht="24.95" customHeight="1" x14ac:dyDescent="0.25">
      <c r="B60" s="162"/>
      <c r="C60" s="165"/>
      <c r="D60" s="158">
        <v>5</v>
      </c>
      <c r="E60" s="159" t="s">
        <v>449</v>
      </c>
      <c r="F60" s="64">
        <f t="shared" si="12"/>
        <v>182</v>
      </c>
      <c r="G60" s="138">
        <f t="shared" si="10"/>
        <v>0.72799999999999998</v>
      </c>
      <c r="H60" s="64">
        <v>98</v>
      </c>
      <c r="I60" s="138">
        <f>H60/H61</f>
        <v>0.68055555555555558</v>
      </c>
      <c r="J60" s="64">
        <v>29</v>
      </c>
      <c r="K60" s="138">
        <f>J60/J61</f>
        <v>0.74358974358974361</v>
      </c>
      <c r="L60" s="64">
        <v>45</v>
      </c>
      <c r="M60" s="138">
        <f>L60/L61</f>
        <v>0.81818181818181823</v>
      </c>
      <c r="N60" s="64">
        <v>10</v>
      </c>
      <c r="O60" s="138">
        <f t="shared" si="11"/>
        <v>0.83333333333333337</v>
      </c>
      <c r="P60" s="132" t="s">
        <v>412</v>
      </c>
    </row>
    <row r="61" spans="2:16" ht="24.95" customHeight="1" thickBot="1" x14ac:dyDescent="0.3">
      <c r="B61" s="163"/>
      <c r="C61" s="166"/>
      <c r="D61" s="169"/>
      <c r="E61" s="168"/>
      <c r="F61" s="67">
        <f t="shared" si="12"/>
        <v>250</v>
      </c>
      <c r="G61" s="139"/>
      <c r="H61" s="67">
        <v>144</v>
      </c>
      <c r="I61" s="139"/>
      <c r="J61" s="67">
        <v>39</v>
      </c>
      <c r="K61" s="139"/>
      <c r="L61" s="67">
        <v>55</v>
      </c>
      <c r="M61" s="139"/>
      <c r="N61" s="67">
        <v>12</v>
      </c>
      <c r="O61" s="139"/>
      <c r="P61" s="134"/>
    </row>
    <row r="62" spans="2:16" ht="24.95" customHeight="1" x14ac:dyDescent="0.25">
      <c r="B62" s="147" t="s">
        <v>450</v>
      </c>
      <c r="C62" s="148" t="s">
        <v>451</v>
      </c>
      <c r="D62" s="156">
        <v>1</v>
      </c>
      <c r="E62" s="151" t="s">
        <v>423</v>
      </c>
      <c r="F62" s="66">
        <f t="shared" si="12"/>
        <v>0</v>
      </c>
      <c r="G62" s="143">
        <f t="shared" si="10"/>
        <v>0</v>
      </c>
      <c r="H62" s="66"/>
      <c r="I62" s="143">
        <f>H62/H63</f>
        <v>0</v>
      </c>
      <c r="J62" s="66"/>
      <c r="K62" s="143">
        <f>J62/J63</f>
        <v>0</v>
      </c>
      <c r="L62" s="66"/>
      <c r="M62" s="143">
        <f>L62/L63</f>
        <v>0</v>
      </c>
      <c r="N62" s="66"/>
      <c r="O62" s="143">
        <f t="shared" si="11"/>
        <v>0</v>
      </c>
      <c r="P62" s="135" t="s">
        <v>412</v>
      </c>
    </row>
    <row r="63" spans="2:16" ht="24.95" customHeight="1" x14ac:dyDescent="0.25">
      <c r="B63" s="147"/>
      <c r="C63" s="149"/>
      <c r="D63" s="157"/>
      <c r="E63" s="152"/>
      <c r="F63" s="64">
        <f t="shared" si="12"/>
        <v>250</v>
      </c>
      <c r="G63" s="142"/>
      <c r="H63" s="64">
        <v>144</v>
      </c>
      <c r="I63" s="142"/>
      <c r="J63" s="64">
        <v>39</v>
      </c>
      <c r="K63" s="142"/>
      <c r="L63" s="64">
        <v>55</v>
      </c>
      <c r="M63" s="142"/>
      <c r="N63" s="64">
        <v>12</v>
      </c>
      <c r="O63" s="142"/>
      <c r="P63" s="133"/>
    </row>
    <row r="64" spans="2:16" ht="24.95" customHeight="1" x14ac:dyDescent="0.25">
      <c r="B64" s="147"/>
      <c r="C64" s="149"/>
      <c r="D64" s="158">
        <v>2</v>
      </c>
      <c r="E64" s="152" t="s">
        <v>452</v>
      </c>
      <c r="F64" s="64">
        <f t="shared" si="12"/>
        <v>250</v>
      </c>
      <c r="G64" s="138">
        <f t="shared" si="10"/>
        <v>1</v>
      </c>
      <c r="H64" s="64">
        <v>144</v>
      </c>
      <c r="I64" s="138">
        <f>H64/H65</f>
        <v>1</v>
      </c>
      <c r="J64" s="64">
        <v>39</v>
      </c>
      <c r="K64" s="138">
        <f>J64/J65</f>
        <v>1</v>
      </c>
      <c r="L64" s="64">
        <v>55</v>
      </c>
      <c r="M64" s="138">
        <f>L64/L65</f>
        <v>1</v>
      </c>
      <c r="N64" s="64">
        <v>12</v>
      </c>
      <c r="O64" s="138">
        <f t="shared" si="11"/>
        <v>1</v>
      </c>
      <c r="P64" s="132" t="s">
        <v>412</v>
      </c>
    </row>
    <row r="65" spans="2:16" ht="24.95" customHeight="1" x14ac:dyDescent="0.25">
      <c r="B65" s="147"/>
      <c r="C65" s="149"/>
      <c r="D65" s="157"/>
      <c r="E65" s="152"/>
      <c r="F65" s="64">
        <f t="shared" si="12"/>
        <v>250</v>
      </c>
      <c r="G65" s="142"/>
      <c r="H65" s="64">
        <v>144</v>
      </c>
      <c r="I65" s="142"/>
      <c r="J65" s="64">
        <v>39</v>
      </c>
      <c r="K65" s="142"/>
      <c r="L65" s="64">
        <v>55</v>
      </c>
      <c r="M65" s="142"/>
      <c r="N65" s="64">
        <v>12</v>
      </c>
      <c r="O65" s="142"/>
      <c r="P65" s="133"/>
    </row>
    <row r="66" spans="2:16" ht="24.95" customHeight="1" x14ac:dyDescent="0.25">
      <c r="B66" s="147"/>
      <c r="C66" s="149"/>
      <c r="D66" s="158">
        <v>3</v>
      </c>
      <c r="E66" s="159" t="s">
        <v>453</v>
      </c>
      <c r="F66" s="64">
        <f t="shared" si="12"/>
        <v>0</v>
      </c>
      <c r="G66" s="138">
        <f t="shared" si="10"/>
        <v>0</v>
      </c>
      <c r="H66" s="64"/>
      <c r="I66" s="138">
        <f>H66/H67</f>
        <v>0</v>
      </c>
      <c r="J66" s="64"/>
      <c r="K66" s="138">
        <f>J66/J67</f>
        <v>0</v>
      </c>
      <c r="L66" s="64"/>
      <c r="M66" s="138">
        <f>L66/L67</f>
        <v>0</v>
      </c>
      <c r="N66" s="64"/>
      <c r="O66" s="138">
        <f t="shared" si="11"/>
        <v>0</v>
      </c>
      <c r="P66" s="132" t="s">
        <v>412</v>
      </c>
    </row>
    <row r="67" spans="2:16" ht="24.95" customHeight="1" x14ac:dyDescent="0.25">
      <c r="B67" s="147"/>
      <c r="C67" s="149"/>
      <c r="D67" s="157"/>
      <c r="E67" s="160"/>
      <c r="F67" s="64">
        <f t="shared" si="12"/>
        <v>250</v>
      </c>
      <c r="G67" s="142"/>
      <c r="H67" s="64">
        <v>144</v>
      </c>
      <c r="I67" s="142"/>
      <c r="J67" s="64">
        <v>39</v>
      </c>
      <c r="K67" s="142"/>
      <c r="L67" s="64">
        <v>55</v>
      </c>
      <c r="M67" s="142"/>
      <c r="N67" s="64">
        <v>12</v>
      </c>
      <c r="O67" s="142"/>
      <c r="P67" s="133"/>
    </row>
    <row r="68" spans="2:16" ht="24.95" customHeight="1" x14ac:dyDescent="0.25">
      <c r="B68" s="147"/>
      <c r="C68" s="149"/>
      <c r="D68" s="158">
        <v>4</v>
      </c>
      <c r="E68" s="159" t="s">
        <v>455</v>
      </c>
      <c r="F68" s="64">
        <f t="shared" si="12"/>
        <v>0</v>
      </c>
      <c r="G68" s="138">
        <f t="shared" si="10"/>
        <v>0</v>
      </c>
      <c r="H68" s="64"/>
      <c r="I68" s="138">
        <f>H68/H69</f>
        <v>0</v>
      </c>
      <c r="J68" s="64"/>
      <c r="K68" s="138">
        <f>J68/J69</f>
        <v>0</v>
      </c>
      <c r="L68" s="64"/>
      <c r="M68" s="138">
        <f>L68/L69</f>
        <v>0</v>
      </c>
      <c r="N68" s="64"/>
      <c r="O68" s="138">
        <f t="shared" si="11"/>
        <v>0</v>
      </c>
      <c r="P68" s="132" t="s">
        <v>412</v>
      </c>
    </row>
    <row r="69" spans="2:16" ht="24.95" customHeight="1" x14ac:dyDescent="0.25">
      <c r="B69" s="147"/>
      <c r="C69" s="149"/>
      <c r="D69" s="157"/>
      <c r="E69" s="160"/>
      <c r="F69" s="64">
        <f t="shared" si="12"/>
        <v>250</v>
      </c>
      <c r="G69" s="142"/>
      <c r="H69" s="64">
        <v>144</v>
      </c>
      <c r="I69" s="142"/>
      <c r="J69" s="64">
        <v>39</v>
      </c>
      <c r="K69" s="142"/>
      <c r="L69" s="64">
        <v>55</v>
      </c>
      <c r="M69" s="142"/>
      <c r="N69" s="64">
        <v>12</v>
      </c>
      <c r="O69" s="142"/>
      <c r="P69" s="133"/>
    </row>
    <row r="70" spans="2:16" ht="24.95" customHeight="1" x14ac:dyDescent="0.25">
      <c r="B70" s="147"/>
      <c r="C70" s="149"/>
      <c r="D70" s="158">
        <v>5</v>
      </c>
      <c r="E70" s="159" t="s">
        <v>454</v>
      </c>
      <c r="F70" s="64">
        <f t="shared" si="12"/>
        <v>0</v>
      </c>
      <c r="G70" s="138">
        <f t="shared" si="10"/>
        <v>0</v>
      </c>
      <c r="H70" s="64">
        <v>0</v>
      </c>
      <c r="I70" s="138">
        <f>H70/H71</f>
        <v>0</v>
      </c>
      <c r="J70" s="64">
        <v>0</v>
      </c>
      <c r="K70" s="138">
        <f>J70/J71</f>
        <v>0</v>
      </c>
      <c r="L70" s="64">
        <v>0</v>
      </c>
      <c r="M70" s="138">
        <f>L70/L71</f>
        <v>0</v>
      </c>
      <c r="N70" s="64">
        <v>0</v>
      </c>
      <c r="O70" s="138">
        <f t="shared" si="11"/>
        <v>0</v>
      </c>
      <c r="P70" s="132" t="s">
        <v>412</v>
      </c>
    </row>
    <row r="71" spans="2:16" ht="24.95" customHeight="1" x14ac:dyDescent="0.25">
      <c r="B71" s="147"/>
      <c r="C71" s="149"/>
      <c r="D71" s="157"/>
      <c r="E71" s="160"/>
      <c r="F71" s="64">
        <f t="shared" si="12"/>
        <v>250</v>
      </c>
      <c r="G71" s="142"/>
      <c r="H71" s="64">
        <v>144</v>
      </c>
      <c r="I71" s="142"/>
      <c r="J71" s="64">
        <v>39</v>
      </c>
      <c r="K71" s="142"/>
      <c r="L71" s="64">
        <v>55</v>
      </c>
      <c r="M71" s="142"/>
      <c r="N71" s="64">
        <v>12</v>
      </c>
      <c r="O71" s="142"/>
      <c r="P71" s="133"/>
    </row>
    <row r="72" spans="2:16" ht="24.95" customHeight="1" x14ac:dyDescent="0.25">
      <c r="B72" s="147"/>
      <c r="C72" s="149"/>
      <c r="D72" s="158">
        <v>6</v>
      </c>
      <c r="E72" s="159" t="s">
        <v>440</v>
      </c>
      <c r="F72" s="64">
        <f t="shared" si="12"/>
        <v>0</v>
      </c>
      <c r="G72" s="138">
        <f t="shared" si="10"/>
        <v>0</v>
      </c>
      <c r="H72" s="64"/>
      <c r="I72" s="138">
        <f>H72/H73</f>
        <v>0</v>
      </c>
      <c r="J72" s="64"/>
      <c r="K72" s="138">
        <f>J72/J73</f>
        <v>0</v>
      </c>
      <c r="L72" s="64"/>
      <c r="M72" s="138">
        <f>L72/L73</f>
        <v>0</v>
      </c>
      <c r="N72" s="64"/>
      <c r="O72" s="138">
        <f t="shared" si="11"/>
        <v>0</v>
      </c>
      <c r="P72" s="132" t="s">
        <v>412</v>
      </c>
    </row>
    <row r="73" spans="2:16" ht="24.95" customHeight="1" x14ac:dyDescent="0.25">
      <c r="B73" s="147"/>
      <c r="C73" s="149"/>
      <c r="D73" s="157"/>
      <c r="E73" s="160"/>
      <c r="F73" s="64">
        <f t="shared" si="12"/>
        <v>250</v>
      </c>
      <c r="G73" s="142"/>
      <c r="H73" s="64">
        <v>144</v>
      </c>
      <c r="I73" s="142"/>
      <c r="J73" s="64">
        <v>39</v>
      </c>
      <c r="K73" s="142"/>
      <c r="L73" s="64">
        <v>55</v>
      </c>
      <c r="M73" s="142"/>
      <c r="N73" s="64">
        <v>12</v>
      </c>
      <c r="O73" s="142"/>
      <c r="P73" s="133"/>
    </row>
    <row r="74" spans="2:16" ht="24.95" customHeight="1" x14ac:dyDescent="0.25">
      <c r="B74" s="147"/>
      <c r="C74" s="149"/>
      <c r="D74" s="154">
        <v>7</v>
      </c>
      <c r="E74" s="152" t="s">
        <v>456</v>
      </c>
      <c r="F74" s="64">
        <f t="shared" si="12"/>
        <v>0</v>
      </c>
      <c r="G74" s="138">
        <f t="shared" si="10"/>
        <v>0</v>
      </c>
      <c r="H74" s="64">
        <v>0</v>
      </c>
      <c r="I74" s="138">
        <f>H74/H75</f>
        <v>0</v>
      </c>
      <c r="J74" s="64">
        <v>0</v>
      </c>
      <c r="K74" s="138">
        <f>J74/J75</f>
        <v>0</v>
      </c>
      <c r="L74" s="64">
        <v>0</v>
      </c>
      <c r="M74" s="138">
        <f>L74/L75</f>
        <v>0</v>
      </c>
      <c r="N74" s="64">
        <v>0</v>
      </c>
      <c r="O74" s="138">
        <f t="shared" si="11"/>
        <v>0</v>
      </c>
      <c r="P74" s="132" t="s">
        <v>412</v>
      </c>
    </row>
    <row r="75" spans="2:16" ht="24.95" customHeight="1" thickBot="1" x14ac:dyDescent="0.3">
      <c r="B75" s="147"/>
      <c r="C75" s="150"/>
      <c r="D75" s="155"/>
      <c r="E75" s="153"/>
      <c r="F75" s="67">
        <f t="shared" si="12"/>
        <v>250</v>
      </c>
      <c r="G75" s="139"/>
      <c r="H75" s="67">
        <v>144</v>
      </c>
      <c r="I75" s="139"/>
      <c r="J75" s="67">
        <v>39</v>
      </c>
      <c r="K75" s="139"/>
      <c r="L75" s="67">
        <v>55</v>
      </c>
      <c r="M75" s="139"/>
      <c r="N75" s="67">
        <v>12</v>
      </c>
      <c r="O75" s="139"/>
      <c r="P75" s="134"/>
    </row>
    <row r="77" spans="2:16" ht="15.75" x14ac:dyDescent="0.25">
      <c r="B77" s="59" t="s">
        <v>459</v>
      </c>
      <c r="C77" s="60"/>
      <c r="D77" s="60"/>
      <c r="E77" s="60"/>
    </row>
    <row r="78" spans="2:16" ht="47.25" x14ac:dyDescent="0.25">
      <c r="B78" s="60" t="s">
        <v>460</v>
      </c>
      <c r="C78" s="60"/>
      <c r="D78" s="60"/>
      <c r="E78" s="60"/>
    </row>
  </sheetData>
  <mergeCells count="293">
    <mergeCell ref="O10:O11"/>
    <mergeCell ref="E6:E7"/>
    <mergeCell ref="B1:P1"/>
    <mergeCell ref="C3:E3"/>
    <mergeCell ref="C4:E4"/>
    <mergeCell ref="F6:N6"/>
    <mergeCell ref="P8:P9"/>
    <mergeCell ref="F7:G7"/>
    <mergeCell ref="G8:G9"/>
    <mergeCell ref="H7:I7"/>
    <mergeCell ref="J7:K7"/>
    <mergeCell ref="L7:M7"/>
    <mergeCell ref="N7:O7"/>
    <mergeCell ref="I8:I9"/>
    <mergeCell ref="K8:K9"/>
    <mergeCell ref="M8:M9"/>
    <mergeCell ref="O8:O9"/>
    <mergeCell ref="D6:D7"/>
    <mergeCell ref="C6:C7"/>
    <mergeCell ref="G10:G11"/>
    <mergeCell ref="B8:B23"/>
    <mergeCell ref="C8:C23"/>
    <mergeCell ref="B6:B7"/>
    <mergeCell ref="E8:E9"/>
    <mergeCell ref="D8:D9"/>
    <mergeCell ref="E22:E23"/>
    <mergeCell ref="D22:D23"/>
    <mergeCell ref="E10:E11"/>
    <mergeCell ref="D10:D11"/>
    <mergeCell ref="G12:G13"/>
    <mergeCell ref="G14:G15"/>
    <mergeCell ref="G16:G17"/>
    <mergeCell ref="G18:G19"/>
    <mergeCell ref="G20:G21"/>
    <mergeCell ref="G22:G23"/>
    <mergeCell ref="E20:E21"/>
    <mergeCell ref="D20:D21"/>
    <mergeCell ref="D18:D19"/>
    <mergeCell ref="E18:E19"/>
    <mergeCell ref="E16:E17"/>
    <mergeCell ref="E14:E15"/>
    <mergeCell ref="D14:D15"/>
    <mergeCell ref="D16:D17"/>
    <mergeCell ref="E12:E13"/>
    <mergeCell ref="D12:D13"/>
    <mergeCell ref="G24:G25"/>
    <mergeCell ref="G26:G27"/>
    <mergeCell ref="G28:G29"/>
    <mergeCell ref="G30:G31"/>
    <mergeCell ref="G32:G33"/>
    <mergeCell ref="E28:E29"/>
    <mergeCell ref="E30:E31"/>
    <mergeCell ref="E32:E33"/>
    <mergeCell ref="B24:B33"/>
    <mergeCell ref="C24:C33"/>
    <mergeCell ref="D24:D25"/>
    <mergeCell ref="D26:D27"/>
    <mergeCell ref="D28:D29"/>
    <mergeCell ref="D30:D31"/>
    <mergeCell ref="D32:D33"/>
    <mergeCell ref="E24:E25"/>
    <mergeCell ref="E26:E27"/>
    <mergeCell ref="B34:B41"/>
    <mergeCell ref="C34:C41"/>
    <mergeCell ref="E34:E35"/>
    <mergeCell ref="E36:E37"/>
    <mergeCell ref="E38:E39"/>
    <mergeCell ref="E40:E41"/>
    <mergeCell ref="D34:D35"/>
    <mergeCell ref="D36:D37"/>
    <mergeCell ref="D38:D39"/>
    <mergeCell ref="D40:D41"/>
    <mergeCell ref="G34:G35"/>
    <mergeCell ref="G36:G37"/>
    <mergeCell ref="G38:G39"/>
    <mergeCell ref="G40:G41"/>
    <mergeCell ref="C42:C51"/>
    <mergeCell ref="G42:G43"/>
    <mergeCell ref="G44:G45"/>
    <mergeCell ref="G46:G47"/>
    <mergeCell ref="G48:G49"/>
    <mergeCell ref="G50:G51"/>
    <mergeCell ref="B42:B51"/>
    <mergeCell ref="E42:E43"/>
    <mergeCell ref="E44:E45"/>
    <mergeCell ref="E46:E47"/>
    <mergeCell ref="E48:E49"/>
    <mergeCell ref="E50:E51"/>
    <mergeCell ref="D42:D43"/>
    <mergeCell ref="D44:D45"/>
    <mergeCell ref="D46:D47"/>
    <mergeCell ref="D48:D49"/>
    <mergeCell ref="D50:D51"/>
    <mergeCell ref="G58:G59"/>
    <mergeCell ref="G60:G61"/>
    <mergeCell ref="B52:B61"/>
    <mergeCell ref="C52:C61"/>
    <mergeCell ref="E52:E53"/>
    <mergeCell ref="E54:E55"/>
    <mergeCell ref="E56:E57"/>
    <mergeCell ref="E58:E59"/>
    <mergeCell ref="E60:E61"/>
    <mergeCell ref="D52:D53"/>
    <mergeCell ref="D54:D55"/>
    <mergeCell ref="D56:D57"/>
    <mergeCell ref="D58:D59"/>
    <mergeCell ref="D60:D61"/>
    <mergeCell ref="B62:B75"/>
    <mergeCell ref="C62:C75"/>
    <mergeCell ref="E62:E63"/>
    <mergeCell ref="E64:E65"/>
    <mergeCell ref="E74:E75"/>
    <mergeCell ref="D74:D75"/>
    <mergeCell ref="D62:D63"/>
    <mergeCell ref="D64:D65"/>
    <mergeCell ref="D66:D67"/>
    <mergeCell ref="D68:D69"/>
    <mergeCell ref="D70:D71"/>
    <mergeCell ref="D72:D73"/>
    <mergeCell ref="E66:E67"/>
    <mergeCell ref="E68:E69"/>
    <mergeCell ref="E70:E71"/>
    <mergeCell ref="E72:E73"/>
    <mergeCell ref="G72:G73"/>
    <mergeCell ref="G74:G75"/>
    <mergeCell ref="I10:I11"/>
    <mergeCell ref="I12:I13"/>
    <mergeCell ref="I14:I15"/>
    <mergeCell ref="I16:I17"/>
    <mergeCell ref="I18:I19"/>
    <mergeCell ref="I22:I23"/>
    <mergeCell ref="I24:I25"/>
    <mergeCell ref="I26:I27"/>
    <mergeCell ref="I28:I29"/>
    <mergeCell ref="I30:I31"/>
    <mergeCell ref="I32:I33"/>
    <mergeCell ref="I34:I35"/>
    <mergeCell ref="I36:I37"/>
    <mergeCell ref="I38:I39"/>
    <mergeCell ref="G62:G63"/>
    <mergeCell ref="G64:G65"/>
    <mergeCell ref="G66:G67"/>
    <mergeCell ref="G68:G69"/>
    <mergeCell ref="G70:G71"/>
    <mergeCell ref="G52:G53"/>
    <mergeCell ref="G54:G55"/>
    <mergeCell ref="G56:G57"/>
    <mergeCell ref="I74:I75"/>
    <mergeCell ref="K10:K11"/>
    <mergeCell ref="K12:K13"/>
    <mergeCell ref="K14:K15"/>
    <mergeCell ref="K16:K17"/>
    <mergeCell ref="K18:K19"/>
    <mergeCell ref="K22:K23"/>
    <mergeCell ref="K24:K25"/>
    <mergeCell ref="K26:K27"/>
    <mergeCell ref="K28:K29"/>
    <mergeCell ref="K30:K31"/>
    <mergeCell ref="K32:K33"/>
    <mergeCell ref="K34:K35"/>
    <mergeCell ref="K36:K37"/>
    <mergeCell ref="I60:I61"/>
    <mergeCell ref="I62:I63"/>
    <mergeCell ref="I64:I65"/>
    <mergeCell ref="I66:I67"/>
    <mergeCell ref="I68:I69"/>
    <mergeCell ref="I50:I51"/>
    <mergeCell ref="I52:I53"/>
    <mergeCell ref="I54:I55"/>
    <mergeCell ref="I56:I57"/>
    <mergeCell ref="I58:I59"/>
    <mergeCell ref="I70:I71"/>
    <mergeCell ref="I72:I73"/>
    <mergeCell ref="I40:I41"/>
    <mergeCell ref="I42:I43"/>
    <mergeCell ref="I44:I45"/>
    <mergeCell ref="I46:I47"/>
    <mergeCell ref="I48:I49"/>
    <mergeCell ref="K68:K69"/>
    <mergeCell ref="K70:K71"/>
    <mergeCell ref="K72:K73"/>
    <mergeCell ref="K48:K49"/>
    <mergeCell ref="K50:K51"/>
    <mergeCell ref="K52:K53"/>
    <mergeCell ref="M74:M75"/>
    <mergeCell ref="M56:M57"/>
    <mergeCell ref="M58:M59"/>
    <mergeCell ref="K54:K55"/>
    <mergeCell ref="K56:K57"/>
    <mergeCell ref="K38:K39"/>
    <mergeCell ref="K40:K41"/>
    <mergeCell ref="K42:K43"/>
    <mergeCell ref="K44:K45"/>
    <mergeCell ref="K46:K47"/>
    <mergeCell ref="M66:M67"/>
    <mergeCell ref="M68:M69"/>
    <mergeCell ref="M70:M71"/>
    <mergeCell ref="M72:M73"/>
    <mergeCell ref="O42:O43"/>
    <mergeCell ref="O24:O25"/>
    <mergeCell ref="O26:O27"/>
    <mergeCell ref="O28:O29"/>
    <mergeCell ref="O30:O31"/>
    <mergeCell ref="O32:O33"/>
    <mergeCell ref="K74:K75"/>
    <mergeCell ref="M10:M11"/>
    <mergeCell ref="M12:M13"/>
    <mergeCell ref="M14:M15"/>
    <mergeCell ref="M16:M17"/>
    <mergeCell ref="M18:M19"/>
    <mergeCell ref="M22:M23"/>
    <mergeCell ref="M24:M25"/>
    <mergeCell ref="M26:M27"/>
    <mergeCell ref="M28:M29"/>
    <mergeCell ref="M30:M31"/>
    <mergeCell ref="M32:M33"/>
    <mergeCell ref="M34:M35"/>
    <mergeCell ref="K58:K59"/>
    <mergeCell ref="K60:K61"/>
    <mergeCell ref="K62:K63"/>
    <mergeCell ref="K64:K65"/>
    <mergeCell ref="K66:K67"/>
    <mergeCell ref="O12:O13"/>
    <mergeCell ref="O14:O15"/>
    <mergeCell ref="O16:O17"/>
    <mergeCell ref="O18:O19"/>
    <mergeCell ref="O22:O23"/>
    <mergeCell ref="O34:O35"/>
    <mergeCell ref="O36:O37"/>
    <mergeCell ref="O38:O39"/>
    <mergeCell ref="O40:O41"/>
    <mergeCell ref="M36:M37"/>
    <mergeCell ref="M38:M39"/>
    <mergeCell ref="M40:M41"/>
    <mergeCell ref="M42:M43"/>
    <mergeCell ref="M44:M45"/>
    <mergeCell ref="M60:M61"/>
    <mergeCell ref="M62:M63"/>
    <mergeCell ref="M64:M65"/>
    <mergeCell ref="M46:M47"/>
    <mergeCell ref="M48:M49"/>
    <mergeCell ref="M50:M51"/>
    <mergeCell ref="M52:M53"/>
    <mergeCell ref="M54:M55"/>
    <mergeCell ref="O70:O71"/>
    <mergeCell ref="O72:O73"/>
    <mergeCell ref="O54:O55"/>
    <mergeCell ref="O56:O57"/>
    <mergeCell ref="O58:O59"/>
    <mergeCell ref="O60:O61"/>
    <mergeCell ref="O62:O63"/>
    <mergeCell ref="O44:O45"/>
    <mergeCell ref="O46:O47"/>
    <mergeCell ref="O48:O49"/>
    <mergeCell ref="O50:O51"/>
    <mergeCell ref="O52:O53"/>
    <mergeCell ref="P40:P41"/>
    <mergeCell ref="P42:P43"/>
    <mergeCell ref="P44:P45"/>
    <mergeCell ref="P46:P47"/>
    <mergeCell ref="P48:P49"/>
    <mergeCell ref="O74:O75"/>
    <mergeCell ref="P10:P11"/>
    <mergeCell ref="P12:P13"/>
    <mergeCell ref="P14:P15"/>
    <mergeCell ref="P16:P17"/>
    <mergeCell ref="P18:P19"/>
    <mergeCell ref="P20:P21"/>
    <mergeCell ref="P22:P23"/>
    <mergeCell ref="P24:P25"/>
    <mergeCell ref="P26:P27"/>
    <mergeCell ref="P28:P29"/>
    <mergeCell ref="P30:P31"/>
    <mergeCell ref="P32:P33"/>
    <mergeCell ref="P34:P35"/>
    <mergeCell ref="P36:P37"/>
    <mergeCell ref="P38:P39"/>
    <mergeCell ref="O64:O65"/>
    <mergeCell ref="O66:O67"/>
    <mergeCell ref="O68:O69"/>
    <mergeCell ref="P70:P71"/>
    <mergeCell ref="P72:P73"/>
    <mergeCell ref="P74:P75"/>
    <mergeCell ref="P60:P61"/>
    <mergeCell ref="P62:P63"/>
    <mergeCell ref="P64:P65"/>
    <mergeCell ref="P66:P67"/>
    <mergeCell ref="P68:P69"/>
    <mergeCell ref="P50:P51"/>
    <mergeCell ref="P52:P53"/>
    <mergeCell ref="P54:P55"/>
    <mergeCell ref="P56:P57"/>
    <mergeCell ref="P58:P59"/>
  </mergeCells>
  <conditionalFormatting sqref="G8:G9">
    <cfRule type="cellIs" dxfId="27" priority="38" operator="greaterThanOrEqual">
      <formula>0.8</formula>
    </cfRule>
    <cfRule type="cellIs" dxfId="26" priority="37" operator="lessThan">
      <formula>0.8</formula>
    </cfRule>
  </conditionalFormatting>
  <conditionalFormatting sqref="G10:G17">
    <cfRule type="cellIs" dxfId="25" priority="21" operator="lessThan">
      <formula>0.8</formula>
    </cfRule>
    <cfRule type="cellIs" dxfId="24" priority="22" operator="greaterThanOrEqual">
      <formula>0.8</formula>
    </cfRule>
  </conditionalFormatting>
  <conditionalFormatting sqref="I8:I17">
    <cfRule type="cellIs" dxfId="23" priority="19" operator="lessThan">
      <formula>0.8</formula>
    </cfRule>
    <cfRule type="cellIs" dxfId="22" priority="20" operator="greaterThanOrEqual">
      <formula>0.8</formula>
    </cfRule>
  </conditionalFormatting>
  <conditionalFormatting sqref="K8:K17">
    <cfRule type="cellIs" dxfId="21" priority="17" operator="lessThan">
      <formula>0.8</formula>
    </cfRule>
    <cfRule type="cellIs" dxfId="20" priority="18" operator="greaterThanOrEqual">
      <formula>0.8</formula>
    </cfRule>
  </conditionalFormatting>
  <conditionalFormatting sqref="M8:M17">
    <cfRule type="cellIs" dxfId="19" priority="13" operator="lessThan">
      <formula>0.8</formula>
    </cfRule>
    <cfRule type="cellIs" dxfId="18" priority="14" operator="greaterThanOrEqual">
      <formula>0.8</formula>
    </cfRule>
  </conditionalFormatting>
  <conditionalFormatting sqref="O8:O17">
    <cfRule type="cellIs" dxfId="17" priority="11" operator="lessThan">
      <formula>0.8</formula>
    </cfRule>
    <cfRule type="cellIs" dxfId="16" priority="12" operator="greaterThanOrEqual">
      <formula>0.8</formula>
    </cfRule>
  </conditionalFormatting>
  <conditionalFormatting sqref="G24:G75">
    <cfRule type="cellIs" dxfId="15" priority="9" operator="lessThan">
      <formula>0.8</formula>
    </cfRule>
    <cfRule type="cellIs" dxfId="14" priority="10" operator="greaterThanOrEqual">
      <formula>0.8</formula>
    </cfRule>
  </conditionalFormatting>
  <conditionalFormatting sqref="I24:I75">
    <cfRule type="cellIs" dxfId="13" priority="7" operator="lessThan">
      <formula>0.8</formula>
    </cfRule>
    <cfRule type="cellIs" dxfId="12" priority="8" operator="greaterThanOrEqual">
      <formula>0.8</formula>
    </cfRule>
  </conditionalFormatting>
  <conditionalFormatting sqref="K24:K75">
    <cfRule type="cellIs" dxfId="11" priority="5" operator="lessThan">
      <formula>0.8</formula>
    </cfRule>
    <cfRule type="cellIs" dxfId="10" priority="6" operator="greaterThanOrEqual">
      <formula>0.8</formula>
    </cfRule>
  </conditionalFormatting>
  <conditionalFormatting sqref="M24:M75">
    <cfRule type="cellIs" dxfId="9" priority="3" operator="lessThan">
      <formula>0.8</formula>
    </cfRule>
    <cfRule type="cellIs" dxfId="8" priority="4" operator="greaterThanOrEqual">
      <formula>0.8</formula>
    </cfRule>
  </conditionalFormatting>
  <conditionalFormatting sqref="O24:O75">
    <cfRule type="cellIs" dxfId="7" priority="1" operator="lessThan">
      <formula>0.8</formula>
    </cfRule>
    <cfRule type="cellIs" dxfId="6" priority="2" operator="greaterThanOrEqual">
      <formula>0.8</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election activeCell="I7" sqref="I7"/>
    </sheetView>
  </sheetViews>
  <sheetFormatPr baseColWidth="10" defaultRowHeight="15" x14ac:dyDescent="0.25"/>
  <cols>
    <col min="1" max="1" width="6.85546875" customWidth="1"/>
    <col min="6" max="6" width="27" customWidth="1"/>
  </cols>
  <sheetData>
    <row r="1" spans="1:6" ht="20.25" x14ac:dyDescent="0.25">
      <c r="A1" s="184" t="s">
        <v>479</v>
      </c>
      <c r="B1" s="185"/>
      <c r="C1" s="185"/>
      <c r="D1" s="185"/>
      <c r="E1" s="185"/>
      <c r="F1" s="186"/>
    </row>
    <row r="2" spans="1:6" ht="33.75" customHeight="1" x14ac:dyDescent="0.25">
      <c r="A2" s="61">
        <v>1</v>
      </c>
      <c r="B2" s="183" t="s">
        <v>480</v>
      </c>
      <c r="C2" s="183"/>
      <c r="D2" s="183"/>
      <c r="E2" s="183"/>
      <c r="F2" s="183"/>
    </row>
    <row r="3" spans="1:6" ht="77.25" customHeight="1" x14ac:dyDescent="0.25">
      <c r="A3" s="61">
        <v>2</v>
      </c>
      <c r="B3" s="183" t="s">
        <v>488</v>
      </c>
      <c r="C3" s="183"/>
      <c r="D3" s="183"/>
      <c r="E3" s="183"/>
      <c r="F3" s="183"/>
    </row>
    <row r="4" spans="1:6" ht="42.75" customHeight="1" x14ac:dyDescent="0.25">
      <c r="A4" s="61">
        <v>3</v>
      </c>
      <c r="B4" s="183" t="s">
        <v>481</v>
      </c>
      <c r="C4" s="183"/>
      <c r="D4" s="183"/>
      <c r="E4" s="183"/>
      <c r="F4" s="183"/>
    </row>
    <row r="5" spans="1:6" ht="75" customHeight="1" x14ac:dyDescent="0.25">
      <c r="A5" s="61">
        <v>4</v>
      </c>
      <c r="B5" s="183" t="s">
        <v>482</v>
      </c>
      <c r="C5" s="183"/>
      <c r="D5" s="183"/>
      <c r="E5" s="183"/>
      <c r="F5" s="183"/>
    </row>
    <row r="6" spans="1:6" ht="49.5" customHeight="1" x14ac:dyDescent="0.25">
      <c r="A6" s="61">
        <v>5</v>
      </c>
      <c r="B6" s="183" t="s">
        <v>483</v>
      </c>
      <c r="C6" s="183"/>
      <c r="D6" s="183"/>
      <c r="E6" s="183"/>
      <c r="F6" s="183"/>
    </row>
    <row r="7" spans="1:6" ht="43.5" customHeight="1" x14ac:dyDescent="0.25">
      <c r="A7" s="61">
        <v>6</v>
      </c>
      <c r="B7" s="183" t="s">
        <v>484</v>
      </c>
      <c r="C7" s="183"/>
      <c r="D7" s="183"/>
      <c r="E7" s="183"/>
      <c r="F7" s="183"/>
    </row>
    <row r="8" spans="1:6" ht="42.75" customHeight="1" x14ac:dyDescent="0.25">
      <c r="A8" s="61">
        <v>7</v>
      </c>
      <c r="B8" s="183" t="s">
        <v>485</v>
      </c>
      <c r="C8" s="183"/>
      <c r="D8" s="183"/>
      <c r="E8" s="183"/>
      <c r="F8" s="183"/>
    </row>
    <row r="9" spans="1:6" ht="21.75" customHeight="1" x14ac:dyDescent="0.25">
      <c r="A9" s="61">
        <v>8</v>
      </c>
      <c r="B9" s="183" t="s">
        <v>486</v>
      </c>
      <c r="C9" s="183"/>
      <c r="D9" s="183"/>
      <c r="E9" s="183"/>
      <c r="F9" s="183"/>
    </row>
    <row r="10" spans="1:6" ht="36" customHeight="1" x14ac:dyDescent="0.25">
      <c r="A10" s="61">
        <v>9</v>
      </c>
      <c r="B10" s="183" t="s">
        <v>487</v>
      </c>
      <c r="C10" s="183"/>
      <c r="D10" s="183"/>
      <c r="E10" s="183"/>
      <c r="F10" s="183"/>
    </row>
    <row r="11" spans="1:6" x14ac:dyDescent="0.25">
      <c r="A11" s="53"/>
      <c r="B11" s="53"/>
      <c r="C11" s="53"/>
      <c r="D11" s="53"/>
      <c r="E11" s="53"/>
    </row>
    <row r="12" spans="1:6" x14ac:dyDescent="0.25">
      <c r="A12" s="53"/>
      <c r="B12" s="53"/>
      <c r="C12" s="53"/>
      <c r="D12" s="53"/>
      <c r="E12" s="53"/>
    </row>
    <row r="13" spans="1:6" x14ac:dyDescent="0.25">
      <c r="A13" s="53"/>
      <c r="B13" s="53"/>
      <c r="C13" s="53"/>
      <c r="D13" s="53"/>
      <c r="E13" s="53"/>
    </row>
    <row r="14" spans="1:6" x14ac:dyDescent="0.25">
      <c r="A14" s="53"/>
      <c r="B14" s="53"/>
      <c r="C14" s="53"/>
      <c r="D14" s="53"/>
      <c r="E14" s="53"/>
    </row>
    <row r="15" spans="1:6" x14ac:dyDescent="0.25">
      <c r="A15" s="53"/>
      <c r="B15" s="53"/>
      <c r="C15" s="53"/>
      <c r="D15" s="53"/>
      <c r="E15" s="53"/>
    </row>
    <row r="16" spans="1:6" x14ac:dyDescent="0.25">
      <c r="A16" s="53"/>
      <c r="B16" s="53"/>
      <c r="C16" s="53"/>
      <c r="D16" s="53"/>
      <c r="E16" s="53"/>
    </row>
    <row r="17" spans="1:5" x14ac:dyDescent="0.25">
      <c r="A17" s="53"/>
      <c r="B17" s="53"/>
      <c r="C17" s="53"/>
      <c r="D17" s="53"/>
      <c r="E17" s="53"/>
    </row>
    <row r="18" spans="1:5" x14ac:dyDescent="0.25">
      <c r="A18" s="53"/>
      <c r="B18" s="53"/>
      <c r="C18" s="53"/>
      <c r="D18" s="53"/>
      <c r="E18" s="53"/>
    </row>
    <row r="19" spans="1:5" x14ac:dyDescent="0.25">
      <c r="A19" s="53"/>
      <c r="B19" s="53"/>
      <c r="C19" s="53"/>
      <c r="D19" s="53"/>
      <c r="E19" s="53"/>
    </row>
  </sheetData>
  <mergeCells count="10">
    <mergeCell ref="A1:F1"/>
    <mergeCell ref="B5:F5"/>
    <mergeCell ref="B6:F6"/>
    <mergeCell ref="B7:F7"/>
    <mergeCell ref="B8:F8"/>
    <mergeCell ref="B9:F9"/>
    <mergeCell ref="B10:F10"/>
    <mergeCell ref="B2:F2"/>
    <mergeCell ref="B3:F3"/>
    <mergeCell ref="B4:F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OBJ 1</vt:lpstr>
      <vt:lpstr>OBJ 2</vt:lpstr>
      <vt:lpstr>OBJ 3</vt:lpstr>
      <vt:lpstr>OBJ 4</vt:lpstr>
      <vt:lpstr>OBJ 5</vt:lpstr>
      <vt:lpstr>INDICAD</vt:lpstr>
      <vt:lpstr>Instructivo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 LOAYZA,  KARINA ALICIA</dc:creator>
  <cp:lastModifiedBy>CALIDAD</cp:lastModifiedBy>
  <dcterms:created xsi:type="dcterms:W3CDTF">2017-12-28T14:09:08Z</dcterms:created>
  <dcterms:modified xsi:type="dcterms:W3CDTF">2018-03-20T21:00:03Z</dcterms:modified>
</cp:coreProperties>
</file>